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9360" windowHeight="3930" activeTab="1"/>
  </bookViews>
  <sheets>
    <sheet name="List4" sheetId="5" r:id="rId1"/>
    <sheet name="List1" sheetId="1" r:id="rId2"/>
    <sheet name="List2" sheetId="2" r:id="rId3"/>
    <sheet name="List3" sheetId="3" r:id="rId4"/>
  </sheets>
  <definedNames>
    <definedName name="_xlnm._FilterDatabase" localSheetId="1" hidden="1">List1!$A$1:$G$71</definedName>
  </definedName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E73" i="1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2"/>
</calcChain>
</file>

<file path=xl/sharedStrings.xml><?xml version="1.0" encoding="utf-8"?>
<sst xmlns="http://schemas.openxmlformats.org/spreadsheetml/2006/main" count="237" uniqueCount="33">
  <si>
    <t>Měsíc</t>
  </si>
  <si>
    <t>leden</t>
  </si>
  <si>
    <t>Veselý</t>
  </si>
  <si>
    <t>zelenina</t>
  </si>
  <si>
    <t>Dvořák</t>
  </si>
  <si>
    <t>nápoje</t>
  </si>
  <si>
    <t>Malý</t>
  </si>
  <si>
    <t>ovoce</t>
  </si>
  <si>
    <t>Novák</t>
  </si>
  <si>
    <t>pivo</t>
  </si>
  <si>
    <t>mléko</t>
  </si>
  <si>
    <t>únor</t>
  </si>
  <si>
    <t>Kalabisová</t>
  </si>
  <si>
    <t>Kim Haitu</t>
  </si>
  <si>
    <t>maso</t>
  </si>
  <si>
    <t>Janečková</t>
  </si>
  <si>
    <t>březen</t>
  </si>
  <si>
    <t>duben</t>
  </si>
  <si>
    <t>Kowalewski</t>
  </si>
  <si>
    <t>květen</t>
  </si>
  <si>
    <t>červen</t>
  </si>
  <si>
    <t>červenec</t>
  </si>
  <si>
    <t>Očenášek</t>
  </si>
  <si>
    <t>číslo záznamu</t>
  </si>
  <si>
    <t>Odběratel</t>
  </si>
  <si>
    <t>Druh zboží</t>
  </si>
  <si>
    <t>Odebrané jednotky</t>
  </si>
  <si>
    <t>Cena bez DPH</t>
  </si>
  <si>
    <t>DPH 19%</t>
  </si>
  <si>
    <t>Popisky řádků</t>
  </si>
  <si>
    <t>Celkový součet</t>
  </si>
  <si>
    <t>Součet z Odebrané jednotky</t>
  </si>
  <si>
    <t>Popisky sloupců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</si>
</sst>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1" fontId="0" fillId="0" borderId="0" xfId="0" applyNumberFormat="1"/>
    <xf numFmtId="14" fontId="0" fillId="0" borderId="0" xfId="0" applyNumberFormat="1"/>
    <xf numFmtId="20" fontId="0" fillId="0" borderId="0" xfId="0" applyNumberFormat="1"/>
    <xf numFmtId="4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cenasek" refreshedDate="40801.440832523149" createdVersion="3" refreshedVersion="3" minRefreshableVersion="3" recordCount="70">
  <cacheSource type="worksheet">
    <worksheetSource ref="A1:G71" sheet="List1"/>
  </cacheSource>
  <cacheFields count="7">
    <cacheField name="číslo záznamu" numFmtId="0">
      <sharedItems containsSemiMixedTypes="0" containsString="0" containsNumber="1" containsInteger="1" minValue="1" maxValue="70"/>
    </cacheField>
    <cacheField name="Měsíc" numFmtId="0">
      <sharedItems/>
    </cacheField>
    <cacheField name="Odběratel" numFmtId="0">
      <sharedItems count="9">
        <s v="Veselý"/>
        <s v="Dvořák"/>
        <s v="Malý"/>
        <s v="Novák"/>
        <s v="Kalabisová"/>
        <s v="Kim Haitu"/>
        <s v="Janečková"/>
        <s v="Kowalewski"/>
        <s v="Očenášek"/>
      </sharedItems>
    </cacheField>
    <cacheField name="Druh zboží" numFmtId="0">
      <sharedItems count="6">
        <s v="zelenina"/>
        <s v="nápoje"/>
        <s v="ovoce"/>
        <s v="pivo"/>
        <s v="mléko"/>
        <s v="maso"/>
      </sharedItems>
    </cacheField>
    <cacheField name="Odebrané jednotky" numFmtId="0">
      <sharedItems containsSemiMixedTypes="0" containsString="0" containsNumber="1" containsInteger="1" minValue="10" maxValue="11035"/>
    </cacheField>
    <cacheField name="Cena bez DPH" numFmtId="44">
      <sharedItems containsSemiMixedTypes="0" containsString="0" containsNumber="1" minValue="88.343129000000005" maxValue="439608"/>
    </cacheField>
    <cacheField name="DPH 19%" numFmtId="44">
      <sharedItems containsSemiMixedTypes="0" containsString="0" containsNumber="1" minValue="16.78519451" maxValue="83525.5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n v="1"/>
    <s v="leden"/>
    <x v="0"/>
    <x v="0"/>
    <n v="2861"/>
    <n v="3147.1"/>
    <n v="597.94899999999996"/>
  </r>
  <r>
    <n v="2"/>
    <s v="leden"/>
    <x v="1"/>
    <x v="1"/>
    <n v="234"/>
    <n v="351"/>
    <n v="66.69"/>
  </r>
  <r>
    <n v="3"/>
    <s v="leden"/>
    <x v="2"/>
    <x v="2"/>
    <n v="1771"/>
    <n v="138138"/>
    <n v="26246.22"/>
  </r>
  <r>
    <n v="4"/>
    <s v="leden"/>
    <x v="3"/>
    <x v="3"/>
    <n v="744"/>
    <n v="364.56"/>
    <n v="69.266400000000004"/>
  </r>
  <r>
    <n v="5"/>
    <s v="leden"/>
    <x v="1"/>
    <x v="4"/>
    <n v="5611"/>
    <n v="16833"/>
    <n v="3198.27"/>
  </r>
  <r>
    <n v="6"/>
    <s v="leden"/>
    <x v="3"/>
    <x v="3"/>
    <n v="5178"/>
    <n v="2537.2199999999998"/>
    <n v="482.07179999999994"/>
  </r>
  <r>
    <n v="7"/>
    <s v="únor"/>
    <x v="0"/>
    <x v="2"/>
    <n v="5636"/>
    <n v="439608"/>
    <n v="83525.52"/>
  </r>
  <r>
    <n v="8"/>
    <s v="únor"/>
    <x v="4"/>
    <x v="1"/>
    <n v="4394"/>
    <n v="6591"/>
    <n v="1252.29"/>
  </r>
  <r>
    <n v="9"/>
    <s v="únor"/>
    <x v="5"/>
    <x v="5"/>
    <n v="124"/>
    <n v="620"/>
    <n v="117.8"/>
  </r>
  <r>
    <n v="10"/>
    <s v="únor"/>
    <x v="1"/>
    <x v="3"/>
    <n v="5889"/>
    <n v="2885.61"/>
    <n v="548.26589999999999"/>
  </r>
  <r>
    <n v="11"/>
    <s v="únor"/>
    <x v="1"/>
    <x v="4"/>
    <n v="8953"/>
    <n v="26859"/>
    <n v="5103.21"/>
  </r>
  <r>
    <n v="12"/>
    <s v="únor"/>
    <x v="2"/>
    <x v="3"/>
    <n v="2652"/>
    <n v="1299.48"/>
    <n v="246.90120000000002"/>
  </r>
  <r>
    <n v="13"/>
    <s v="únor"/>
    <x v="3"/>
    <x v="1"/>
    <n v="7817"/>
    <n v="11725.5"/>
    <n v="2227.8449999999998"/>
  </r>
  <r>
    <n v="14"/>
    <s v="únor"/>
    <x v="0"/>
    <x v="3"/>
    <n v="6344"/>
    <n v="3108.56"/>
    <n v="590.62639999999999"/>
  </r>
  <r>
    <n v="15"/>
    <s v="únor"/>
    <x v="0"/>
    <x v="5"/>
    <n v="2933"/>
    <n v="14665"/>
    <n v="2786.35"/>
  </r>
  <r>
    <n v="16"/>
    <s v="únor"/>
    <x v="0"/>
    <x v="0"/>
    <n v="6890"/>
    <n v="7579"/>
    <n v="1440.01"/>
  </r>
  <r>
    <n v="17"/>
    <s v="únor"/>
    <x v="6"/>
    <x v="1"/>
    <n v="230"/>
    <n v="345"/>
    <n v="65.55"/>
  </r>
  <r>
    <n v="18"/>
    <s v="únor"/>
    <x v="1"/>
    <x v="2"/>
    <n v="3400"/>
    <n v="265200"/>
    <n v="50388"/>
  </r>
  <r>
    <n v="19"/>
    <s v="březen"/>
    <x v="2"/>
    <x v="4"/>
    <n v="2145"/>
    <n v="6435"/>
    <n v="1222.6500000000001"/>
  </r>
  <r>
    <n v="20"/>
    <s v="březen"/>
    <x v="0"/>
    <x v="0"/>
    <n v="1489"/>
    <n v="1637.9"/>
    <n v="311.20100000000002"/>
  </r>
  <r>
    <n v="21"/>
    <s v="březen"/>
    <x v="3"/>
    <x v="0"/>
    <n v="2544"/>
    <n v="2798.4"/>
    <n v="531.69600000000003"/>
  </r>
  <r>
    <n v="22"/>
    <s v="březen"/>
    <x v="6"/>
    <x v="5"/>
    <n v="3652"/>
    <n v="18260"/>
    <n v="3469.4"/>
  </r>
  <r>
    <n v="23"/>
    <s v="březen"/>
    <x v="0"/>
    <x v="2"/>
    <n v="1258"/>
    <n v="98124"/>
    <n v="18643.560000000001"/>
  </r>
  <r>
    <n v="24"/>
    <s v="duben"/>
    <x v="1"/>
    <x v="3"/>
    <n v="211"/>
    <n v="103.39"/>
    <n v="19.644100000000002"/>
  </r>
  <r>
    <n v="25"/>
    <s v="duben"/>
    <x v="0"/>
    <x v="2"/>
    <n v="2368"/>
    <n v="184704"/>
    <n v="35093.760000000002"/>
  </r>
  <r>
    <n v="26"/>
    <s v="duben"/>
    <x v="7"/>
    <x v="3"/>
    <n v="8935"/>
    <n v="4378.1499999999996"/>
    <n v="831.84849999999994"/>
  </r>
  <r>
    <n v="27"/>
    <s v="duben"/>
    <x v="1"/>
    <x v="1"/>
    <n v="4512"/>
    <n v="6768"/>
    <n v="1285.92"/>
  </r>
  <r>
    <n v="28"/>
    <s v="duben"/>
    <x v="6"/>
    <x v="5"/>
    <n v="158"/>
    <n v="790"/>
    <n v="150.1"/>
  </r>
  <r>
    <n v="29"/>
    <s v="duben"/>
    <x v="5"/>
    <x v="2"/>
    <n v="3614"/>
    <n v="281892"/>
    <n v="53559.48"/>
  </r>
  <r>
    <n v="30"/>
    <s v="duben"/>
    <x v="6"/>
    <x v="1"/>
    <n v="1254"/>
    <n v="1881"/>
    <n v="357.39"/>
  </r>
  <r>
    <n v="31"/>
    <s v="duben"/>
    <x v="3"/>
    <x v="5"/>
    <n v="6996"/>
    <n v="9854.25"/>
    <n v="1872.3075000000001"/>
  </r>
  <r>
    <n v="32"/>
    <s v="duben"/>
    <x v="4"/>
    <x v="2"/>
    <n v="241"/>
    <n v="18798"/>
    <n v="3571.62"/>
  </r>
  <r>
    <n v="33"/>
    <s v="duben"/>
    <x v="1"/>
    <x v="0"/>
    <n v="6632"/>
    <n v="7295.2"/>
    <n v="1386.088"/>
  </r>
  <r>
    <n v="34"/>
    <s v="duben"/>
    <x v="4"/>
    <x v="2"/>
    <n v="1424"/>
    <n v="111072"/>
    <n v="21103.68"/>
  </r>
  <r>
    <n v="35"/>
    <s v="duben"/>
    <x v="1"/>
    <x v="2"/>
    <n v="362"/>
    <n v="28236"/>
    <n v="5364.84"/>
  </r>
  <r>
    <n v="36"/>
    <s v="duben"/>
    <x v="7"/>
    <x v="4"/>
    <n v="1554"/>
    <n v="4660.8900000000003"/>
    <n v="885.56910000000005"/>
  </r>
  <r>
    <n v="37"/>
    <s v="duben"/>
    <x v="3"/>
    <x v="1"/>
    <n v="261"/>
    <n v="390.8775"/>
    <n v="74.266724999999994"/>
  </r>
  <r>
    <n v="38"/>
    <s v="duben"/>
    <x v="6"/>
    <x v="1"/>
    <n v="2924"/>
    <n v="4386.72"/>
    <n v="833.47680000000003"/>
  </r>
  <r>
    <n v="39"/>
    <s v="duben"/>
    <x v="2"/>
    <x v="4"/>
    <n v="11035"/>
    <n v="33104.175000000003"/>
    <n v="6289.7932500000006"/>
  </r>
  <r>
    <n v="40"/>
    <s v="duben"/>
    <x v="2"/>
    <x v="0"/>
    <n v="5572"/>
    <n v="6129.5520000000006"/>
    <n v="1164.6148800000001"/>
  </r>
  <r>
    <n v="41"/>
    <s v="duben"/>
    <x v="4"/>
    <x v="0"/>
    <n v="195"/>
    <n v="214.643"/>
    <n v="40.782170000000001"/>
  </r>
  <r>
    <n v="42"/>
    <s v="duben"/>
    <x v="3"/>
    <x v="2"/>
    <n v="4463"/>
    <n v="348136.62"/>
    <n v="66145.957800000004"/>
  </r>
  <r>
    <n v="43"/>
    <s v="duben"/>
    <x v="3"/>
    <x v="1"/>
    <n v="1549"/>
    <n v="2323.0349999999999"/>
    <n v="441.37664999999998"/>
  </r>
  <r>
    <n v="44"/>
    <s v="duben"/>
    <x v="6"/>
    <x v="5"/>
    <n v="8640"/>
    <n v="12650.4"/>
    <n v="2403.576"/>
  </r>
  <r>
    <n v="45"/>
    <s v="květen"/>
    <x v="5"/>
    <x v="5"/>
    <n v="298"/>
    <n v="1488.175"/>
    <n v="282.75324999999998"/>
  </r>
  <r>
    <n v="46"/>
    <s v="květen"/>
    <x v="1"/>
    <x v="0"/>
    <n v="8191"/>
    <n v="9009.5720000000019"/>
    <n v="1711.8186800000003"/>
  </r>
  <r>
    <n v="47"/>
    <s v="květen"/>
    <x v="7"/>
    <x v="3"/>
    <n v="1759"/>
    <n v="861.73360000000002"/>
    <n v="163.72938400000001"/>
  </r>
  <r>
    <n v="48"/>
    <s v="květen"/>
    <x v="0"/>
    <x v="3"/>
    <n v="447"/>
    <n v="219.0643"/>
    <n v="41.622216999999999"/>
  </r>
  <r>
    <n v="49"/>
    <s v="květen"/>
    <x v="1"/>
    <x v="2"/>
    <n v="941"/>
    <n v="73406.564400000003"/>
    <n v="13947.247236000001"/>
  </r>
  <r>
    <n v="50"/>
    <s v="květen"/>
    <x v="1"/>
    <x v="4"/>
    <n v="158"/>
    <n v="473.54729999999995"/>
    <n v="89.973986999999994"/>
  </r>
  <r>
    <n v="51"/>
    <s v="květen"/>
    <x v="7"/>
    <x v="2"/>
    <n v="1772"/>
    <n v="138177.0624"/>
    <n v="26253.641855999998"/>
  </r>
  <r>
    <n v="52"/>
    <s v="květen"/>
    <x v="4"/>
    <x v="4"/>
    <n v="6684"/>
    <n v="20052.820500000002"/>
    <n v="3810.0358950000004"/>
  </r>
  <r>
    <n v="53"/>
    <s v="květen"/>
    <x v="3"/>
    <x v="3"/>
    <n v="3375"/>
    <n v="1653.9593279999999"/>
    <n v="314.25227231999997"/>
  </r>
  <r>
    <n v="54"/>
    <s v="květen"/>
    <x v="4"/>
    <x v="2"/>
    <n v="118"/>
    <n v="9219.5843999999997"/>
    <n v="1751.7210359999999"/>
  </r>
  <r>
    <n v="55"/>
    <s v="květen"/>
    <x v="6"/>
    <x v="5"/>
    <n v="2704"/>
    <n v="13518.167000000001"/>
    <n v="2568.4517300000002"/>
  </r>
  <r>
    <n v="56"/>
    <s v="červen"/>
    <x v="0"/>
    <x v="2"/>
    <n v="938"/>
    <n v="73173.157200000001"/>
    <n v="13902.899868"/>
  </r>
  <r>
    <n v="57"/>
    <s v="červen"/>
    <x v="3"/>
    <x v="4"/>
    <n v="5234"/>
    <n v="15701.122799999999"/>
    <n v="2983.2133319999998"/>
  </r>
  <r>
    <n v="58"/>
    <s v="červen"/>
    <x v="6"/>
    <x v="3"/>
    <n v="180"/>
    <n v="88.343129000000005"/>
    <n v="16.78519451"/>
  </r>
  <r>
    <n v="59"/>
    <s v="červen"/>
    <x v="2"/>
    <x v="1"/>
    <n v="4961"/>
    <n v="7442.0987999999998"/>
    <n v="1413.9987719999999"/>
  </r>
  <r>
    <n v="60"/>
    <s v="červen"/>
    <x v="2"/>
    <x v="2"/>
    <n v="1065"/>
    <n v="83092.963199999998"/>
    <n v="15787.663008"/>
  </r>
  <r>
    <n v="61"/>
    <s v="červen"/>
    <x v="5"/>
    <x v="1"/>
    <n v="271"/>
    <n v="406.2183"/>
    <n v="77.181477000000001"/>
  </r>
  <r>
    <n v="62"/>
    <s v="červen"/>
    <x v="1"/>
    <x v="0"/>
    <n v="1238"/>
    <n v="1361.6592000000003"/>
    <n v="258.71524800000003"/>
  </r>
  <r>
    <n v="63"/>
    <s v="červen"/>
    <x v="3"/>
    <x v="2"/>
    <n v="208"/>
    <n v="16194.672"/>
    <n v="3076.9876800000002"/>
  </r>
  <r>
    <n v="64"/>
    <s v="červen"/>
    <x v="2"/>
    <x v="5"/>
    <n v="2330"/>
    <n v="11650.56"/>
    <n v="2213.6064000000001"/>
  </r>
  <r>
    <n v="65"/>
    <s v="červen"/>
    <x v="4"/>
    <x v="0"/>
    <n v="8792"/>
    <n v="9671.2440000000024"/>
    <n v="1837.5363600000005"/>
  </r>
  <r>
    <n v="66"/>
    <s v="červen"/>
    <x v="1"/>
    <x v="1"/>
    <n v="4440"/>
    <n v="6659.7119999999995"/>
    <n v="1265.34528"/>
  </r>
  <r>
    <n v="67"/>
    <s v="červen"/>
    <x v="7"/>
    <x v="4"/>
    <n v="155"/>
    <n v="466.41600000000005"/>
    <n v="88.619040000000012"/>
  </r>
  <r>
    <n v="68"/>
    <s v="červen"/>
    <x v="6"/>
    <x v="0"/>
    <n v="3556"/>
    <n v="3911.7936000000004"/>
    <n v="743.24078400000008"/>
  </r>
  <r>
    <n v="69"/>
    <s v="červen"/>
    <x v="2"/>
    <x v="4"/>
    <n v="1234"/>
    <n v="3701.808"/>
    <n v="703.34352000000001"/>
  </r>
  <r>
    <n v="70"/>
    <s v="červenec"/>
    <x v="8"/>
    <x v="5"/>
    <n v="10"/>
    <n v="1500.6"/>
    <n v="285.113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4" cacheId="0" applyNumberFormats="0" applyBorderFormats="0" applyFontFormats="0" applyPatternFormats="0" applyAlignmentFormats="0" applyWidthHeightFormats="1" dataCaption="Hodnoty" updatedVersion="3" minRefreshableVersion="3" showCalcMbrs="0" useAutoFormatting="1" itemPrintTitles="1" createdVersion="3" indent="0" outline="1" outlineData="1" multipleFieldFilters="0">
  <location ref="A3:H14" firstHeaderRow="1" firstDataRow="2" firstDataCol="1"/>
  <pivotFields count="7">
    <pivotField showAll="0"/>
    <pivotField showAll="0"/>
    <pivotField axis="axisRow" showAll="0">
      <items count="10">
        <item x="1"/>
        <item x="6"/>
        <item x="4"/>
        <item x="5"/>
        <item x="7"/>
        <item x="2"/>
        <item x="3"/>
        <item x="8"/>
        <item x="0"/>
        <item t="default"/>
      </items>
    </pivotField>
    <pivotField axis="axisCol" showAll="0">
      <items count="7">
        <item x="5"/>
        <item x="4"/>
        <item x="1"/>
        <item x="2"/>
        <item x="3"/>
        <item x="0"/>
        <item t="default"/>
      </items>
    </pivotField>
    <pivotField dataField="1" showAll="0"/>
    <pivotField numFmtId="44" showAll="0"/>
    <pivotField numFmtId="44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oučet z Odebrané jednotky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4"/>
  <sheetViews>
    <sheetView zoomScale="160" zoomScaleNormal="160" workbookViewId="0">
      <selection activeCell="B7" sqref="B7"/>
    </sheetView>
  </sheetViews>
  <sheetFormatPr defaultRowHeight="12.75"/>
  <cols>
    <col min="1" max="1" width="26.85546875" bestFit="1" customWidth="1"/>
    <col min="2" max="2" width="17.7109375" customWidth="1"/>
    <col min="3" max="3" width="6.5703125" customWidth="1"/>
    <col min="4" max="4" width="7.28515625" customWidth="1"/>
    <col min="5" max="5" width="6.42578125" customWidth="1"/>
    <col min="6" max="6" width="6.140625" customWidth="1"/>
    <col min="7" max="7" width="8.85546875" customWidth="1"/>
    <col min="8" max="8" width="15" bestFit="1" customWidth="1"/>
  </cols>
  <sheetData>
    <row r="3" spans="1:8">
      <c r="A3" s="6" t="s">
        <v>31</v>
      </c>
      <c r="B3" s="6" t="s">
        <v>32</v>
      </c>
    </row>
    <row r="4" spans="1:8">
      <c r="A4" s="6" t="s">
        <v>29</v>
      </c>
      <c r="B4" t="s">
        <v>14</v>
      </c>
      <c r="C4" t="s">
        <v>10</v>
      </c>
      <c r="D4" t="s">
        <v>5</v>
      </c>
      <c r="E4" t="s">
        <v>7</v>
      </c>
      <c r="F4" t="s">
        <v>9</v>
      </c>
      <c r="G4" t="s">
        <v>3</v>
      </c>
      <c r="H4" t="s">
        <v>30</v>
      </c>
    </row>
    <row r="5" spans="1:8">
      <c r="A5" s="7" t="s">
        <v>4</v>
      </c>
      <c r="B5" s="8"/>
      <c r="C5" s="8">
        <v>14722</v>
      </c>
      <c r="D5" s="8">
        <v>9186</v>
      </c>
      <c r="E5" s="8">
        <v>4703</v>
      </c>
      <c r="F5" s="8">
        <v>6100</v>
      </c>
      <c r="G5" s="8">
        <v>16061</v>
      </c>
      <c r="H5" s="8">
        <v>50772</v>
      </c>
    </row>
    <row r="6" spans="1:8">
      <c r="A6" s="7" t="s">
        <v>15</v>
      </c>
      <c r="B6" s="8">
        <v>15154</v>
      </c>
      <c r="C6" s="8"/>
      <c r="D6" s="8">
        <v>4408</v>
      </c>
      <c r="E6" s="8"/>
      <c r="F6" s="8">
        <v>180</v>
      </c>
      <c r="G6" s="8">
        <v>3556</v>
      </c>
      <c r="H6" s="8">
        <v>23298</v>
      </c>
    </row>
    <row r="7" spans="1:8">
      <c r="A7" s="7" t="s">
        <v>12</v>
      </c>
      <c r="B7" s="8"/>
      <c r="C7" s="8">
        <v>6684</v>
      </c>
      <c r="D7" s="8">
        <v>4394</v>
      </c>
      <c r="E7" s="8">
        <v>1783</v>
      </c>
      <c r="F7" s="8"/>
      <c r="G7" s="8">
        <v>8987</v>
      </c>
      <c r="H7" s="8">
        <v>21848</v>
      </c>
    </row>
    <row r="8" spans="1:8">
      <c r="A8" s="7" t="s">
        <v>13</v>
      </c>
      <c r="B8" s="8">
        <v>422</v>
      </c>
      <c r="C8" s="8"/>
      <c r="D8" s="8">
        <v>271</v>
      </c>
      <c r="E8" s="8">
        <v>3614</v>
      </c>
      <c r="F8" s="8"/>
      <c r="G8" s="8"/>
      <c r="H8" s="8">
        <v>4307</v>
      </c>
    </row>
    <row r="9" spans="1:8">
      <c r="A9" s="7" t="s">
        <v>18</v>
      </c>
      <c r="B9" s="8"/>
      <c r="C9" s="8">
        <v>1709</v>
      </c>
      <c r="D9" s="8"/>
      <c r="E9" s="8">
        <v>1772</v>
      </c>
      <c r="F9" s="8">
        <v>10694</v>
      </c>
      <c r="G9" s="8"/>
      <c r="H9" s="8">
        <v>14175</v>
      </c>
    </row>
    <row r="10" spans="1:8">
      <c r="A10" s="7" t="s">
        <v>6</v>
      </c>
      <c r="B10" s="8">
        <v>2330</v>
      </c>
      <c r="C10" s="8">
        <v>14414</v>
      </c>
      <c r="D10" s="8">
        <v>4961</v>
      </c>
      <c r="E10" s="8">
        <v>2836</v>
      </c>
      <c r="F10" s="8">
        <v>2652</v>
      </c>
      <c r="G10" s="8">
        <v>5572</v>
      </c>
      <c r="H10" s="8">
        <v>32765</v>
      </c>
    </row>
    <row r="11" spans="1:8">
      <c r="A11" s="7" t="s">
        <v>8</v>
      </c>
      <c r="B11" s="8">
        <v>6996</v>
      </c>
      <c r="C11" s="8">
        <v>5234</v>
      </c>
      <c r="D11" s="8">
        <v>9627</v>
      </c>
      <c r="E11" s="8">
        <v>4671</v>
      </c>
      <c r="F11" s="8">
        <v>9297</v>
      </c>
      <c r="G11" s="8">
        <v>2544</v>
      </c>
      <c r="H11" s="8">
        <v>38369</v>
      </c>
    </row>
    <row r="12" spans="1:8">
      <c r="A12" s="7" t="s">
        <v>22</v>
      </c>
      <c r="B12" s="8">
        <v>10</v>
      </c>
      <c r="C12" s="8"/>
      <c r="D12" s="8"/>
      <c r="E12" s="8"/>
      <c r="F12" s="8"/>
      <c r="G12" s="8"/>
      <c r="H12" s="8">
        <v>10</v>
      </c>
    </row>
    <row r="13" spans="1:8">
      <c r="A13" s="7" t="s">
        <v>2</v>
      </c>
      <c r="B13" s="8">
        <v>2933</v>
      </c>
      <c r="C13" s="8"/>
      <c r="D13" s="8"/>
      <c r="E13" s="8">
        <v>10200</v>
      </c>
      <c r="F13" s="8">
        <v>6791</v>
      </c>
      <c r="G13" s="8">
        <v>11240</v>
      </c>
      <c r="H13" s="8">
        <v>31164</v>
      </c>
    </row>
    <row r="14" spans="1:8">
      <c r="A14" s="7" t="s">
        <v>30</v>
      </c>
      <c r="B14" s="8">
        <v>27845</v>
      </c>
      <c r="C14" s="8">
        <v>42763</v>
      </c>
      <c r="D14" s="8">
        <v>32847</v>
      </c>
      <c r="E14" s="8">
        <v>29579</v>
      </c>
      <c r="F14" s="8">
        <v>35714</v>
      </c>
      <c r="G14" s="8">
        <v>47960</v>
      </c>
      <c r="H14" s="8">
        <v>216708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4"/>
  <sheetViews>
    <sheetView tabSelected="1" zoomScale="175" workbookViewId="0"/>
  </sheetViews>
  <sheetFormatPr defaultRowHeight="12.75"/>
  <cols>
    <col min="1" max="1" width="13.7109375" customWidth="1"/>
    <col min="2" max="2" width="15.42578125" customWidth="1"/>
    <col min="3" max="4" width="11.85546875" customWidth="1"/>
    <col min="5" max="5" width="16.7109375" bestFit="1" customWidth="1"/>
    <col min="6" max="6" width="14.28515625" customWidth="1"/>
    <col min="7" max="7" width="15" customWidth="1"/>
    <col min="8" max="8" width="11.85546875" customWidth="1"/>
    <col min="9" max="9" width="13.7109375" customWidth="1"/>
    <col min="10" max="11" width="13.28515625" customWidth="1"/>
  </cols>
  <sheetData>
    <row r="1" spans="1:7">
      <c r="A1" t="s">
        <v>23</v>
      </c>
      <c r="B1" t="s">
        <v>0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</row>
    <row r="2" spans="1:7">
      <c r="A2">
        <v>1</v>
      </c>
      <c r="B2" t="s">
        <v>1</v>
      </c>
      <c r="C2" t="s">
        <v>2</v>
      </c>
      <c r="D2" t="s">
        <v>3</v>
      </c>
      <c r="E2">
        <v>2861</v>
      </c>
      <c r="F2" s="1">
        <v>3147.1</v>
      </c>
      <c r="G2" s="5">
        <f>F2*0.19</f>
        <v>597.94899999999996</v>
      </c>
    </row>
    <row r="3" spans="1:7">
      <c r="A3">
        <v>2</v>
      </c>
      <c r="B3" t="s">
        <v>1</v>
      </c>
      <c r="C3" t="s">
        <v>4</v>
      </c>
      <c r="D3" t="s">
        <v>5</v>
      </c>
      <c r="E3">
        <v>234</v>
      </c>
      <c r="F3" s="1">
        <v>351</v>
      </c>
      <c r="G3" s="5">
        <f t="shared" ref="G3:G66" si="0">F3*0.19</f>
        <v>66.69</v>
      </c>
    </row>
    <row r="4" spans="1:7">
      <c r="A4">
        <v>3</v>
      </c>
      <c r="B4" t="s">
        <v>1</v>
      </c>
      <c r="C4" t="s">
        <v>6</v>
      </c>
      <c r="D4" t="s">
        <v>7</v>
      </c>
      <c r="E4">
        <v>1771</v>
      </c>
      <c r="F4" s="1">
        <v>138138</v>
      </c>
      <c r="G4" s="5">
        <f t="shared" si="0"/>
        <v>26246.22</v>
      </c>
    </row>
    <row r="5" spans="1:7">
      <c r="A5">
        <v>4</v>
      </c>
      <c r="B5" t="s">
        <v>1</v>
      </c>
      <c r="C5" t="s">
        <v>8</v>
      </c>
      <c r="D5" t="s">
        <v>9</v>
      </c>
      <c r="E5">
        <v>744</v>
      </c>
      <c r="F5" s="1">
        <v>364.56</v>
      </c>
      <c r="G5" s="5">
        <f t="shared" si="0"/>
        <v>69.266400000000004</v>
      </c>
    </row>
    <row r="6" spans="1:7">
      <c r="A6">
        <v>5</v>
      </c>
      <c r="B6" t="s">
        <v>1</v>
      </c>
      <c r="C6" t="s">
        <v>4</v>
      </c>
      <c r="D6" t="s">
        <v>10</v>
      </c>
      <c r="E6">
        <v>5611</v>
      </c>
      <c r="F6" s="1">
        <v>16833</v>
      </c>
      <c r="G6" s="5">
        <f t="shared" si="0"/>
        <v>3198.27</v>
      </c>
    </row>
    <row r="7" spans="1:7">
      <c r="A7">
        <v>6</v>
      </c>
      <c r="B7" t="s">
        <v>1</v>
      </c>
      <c r="C7" t="s">
        <v>8</v>
      </c>
      <c r="D7" t="s">
        <v>9</v>
      </c>
      <c r="E7">
        <v>5178</v>
      </c>
      <c r="F7" s="1">
        <v>2537.2199999999998</v>
      </c>
      <c r="G7" s="5">
        <f t="shared" si="0"/>
        <v>482.07179999999994</v>
      </c>
    </row>
    <row r="8" spans="1:7">
      <c r="A8">
        <v>7</v>
      </c>
      <c r="B8" t="s">
        <v>11</v>
      </c>
      <c r="C8" t="s">
        <v>2</v>
      </c>
      <c r="D8" t="s">
        <v>7</v>
      </c>
      <c r="E8">
        <v>5636</v>
      </c>
      <c r="F8" s="1">
        <v>439608</v>
      </c>
      <c r="G8" s="5">
        <f t="shared" si="0"/>
        <v>83525.52</v>
      </c>
    </row>
    <row r="9" spans="1:7">
      <c r="A9">
        <v>8</v>
      </c>
      <c r="B9" t="s">
        <v>11</v>
      </c>
      <c r="C9" t="s">
        <v>12</v>
      </c>
      <c r="D9" t="s">
        <v>5</v>
      </c>
      <c r="E9">
        <v>4394</v>
      </c>
      <c r="F9" s="1">
        <v>6591</v>
      </c>
      <c r="G9" s="5">
        <f t="shared" si="0"/>
        <v>1252.29</v>
      </c>
    </row>
    <row r="10" spans="1:7">
      <c r="A10">
        <v>9</v>
      </c>
      <c r="B10" t="s">
        <v>11</v>
      </c>
      <c r="C10" t="s">
        <v>13</v>
      </c>
      <c r="D10" t="s">
        <v>14</v>
      </c>
      <c r="E10">
        <v>124</v>
      </c>
      <c r="F10" s="1">
        <v>620</v>
      </c>
      <c r="G10" s="5">
        <f t="shared" si="0"/>
        <v>117.8</v>
      </c>
    </row>
    <row r="11" spans="1:7">
      <c r="A11">
        <v>10</v>
      </c>
      <c r="B11" t="s">
        <v>11</v>
      </c>
      <c r="C11" t="s">
        <v>4</v>
      </c>
      <c r="D11" t="s">
        <v>9</v>
      </c>
      <c r="E11">
        <v>5889</v>
      </c>
      <c r="F11" s="1">
        <v>2885.61</v>
      </c>
      <c r="G11" s="5">
        <f t="shared" si="0"/>
        <v>548.26589999999999</v>
      </c>
    </row>
    <row r="12" spans="1:7">
      <c r="A12">
        <v>11</v>
      </c>
      <c r="B12" t="s">
        <v>11</v>
      </c>
      <c r="C12" t="s">
        <v>4</v>
      </c>
      <c r="D12" t="s">
        <v>10</v>
      </c>
      <c r="E12">
        <v>8953</v>
      </c>
      <c r="F12" s="1">
        <v>26859</v>
      </c>
      <c r="G12" s="5">
        <f t="shared" si="0"/>
        <v>5103.21</v>
      </c>
    </row>
    <row r="13" spans="1:7">
      <c r="A13">
        <v>12</v>
      </c>
      <c r="B13" t="s">
        <v>11</v>
      </c>
      <c r="C13" t="s">
        <v>6</v>
      </c>
      <c r="D13" t="s">
        <v>9</v>
      </c>
      <c r="E13">
        <v>2652</v>
      </c>
      <c r="F13" s="1">
        <v>1299.48</v>
      </c>
      <c r="G13" s="5">
        <f t="shared" si="0"/>
        <v>246.90120000000002</v>
      </c>
    </row>
    <row r="14" spans="1:7">
      <c r="A14">
        <v>13</v>
      </c>
      <c r="B14" t="s">
        <v>11</v>
      </c>
      <c r="C14" t="s">
        <v>8</v>
      </c>
      <c r="D14" t="s">
        <v>5</v>
      </c>
      <c r="E14">
        <v>7817</v>
      </c>
      <c r="F14" s="1">
        <v>11725.5</v>
      </c>
      <c r="G14" s="5">
        <f t="shared" si="0"/>
        <v>2227.8449999999998</v>
      </c>
    </row>
    <row r="15" spans="1:7">
      <c r="A15">
        <v>14</v>
      </c>
      <c r="B15" t="s">
        <v>11</v>
      </c>
      <c r="C15" t="s">
        <v>2</v>
      </c>
      <c r="D15" t="s">
        <v>9</v>
      </c>
      <c r="E15">
        <v>6344</v>
      </c>
      <c r="F15" s="1">
        <v>3108.56</v>
      </c>
      <c r="G15" s="5">
        <f t="shared" si="0"/>
        <v>590.62639999999999</v>
      </c>
    </row>
    <row r="16" spans="1:7">
      <c r="A16">
        <v>15</v>
      </c>
      <c r="B16" t="s">
        <v>11</v>
      </c>
      <c r="C16" t="s">
        <v>2</v>
      </c>
      <c r="D16" t="s">
        <v>14</v>
      </c>
      <c r="E16">
        <v>2933</v>
      </c>
      <c r="F16" s="1">
        <v>14665</v>
      </c>
      <c r="G16" s="5">
        <f t="shared" si="0"/>
        <v>2786.35</v>
      </c>
    </row>
    <row r="17" spans="1:8">
      <c r="A17">
        <v>16</v>
      </c>
      <c r="B17" t="s">
        <v>11</v>
      </c>
      <c r="C17" t="s">
        <v>2</v>
      </c>
      <c r="D17" t="s">
        <v>3</v>
      </c>
      <c r="E17">
        <v>6890</v>
      </c>
      <c r="F17" s="1">
        <v>7579</v>
      </c>
      <c r="G17" s="5">
        <f t="shared" si="0"/>
        <v>1440.01</v>
      </c>
    </row>
    <row r="18" spans="1:8">
      <c r="A18">
        <v>17</v>
      </c>
      <c r="B18" t="s">
        <v>11</v>
      </c>
      <c r="C18" t="s">
        <v>15</v>
      </c>
      <c r="D18" t="s">
        <v>5</v>
      </c>
      <c r="E18">
        <v>230</v>
      </c>
      <c r="F18" s="1">
        <v>345</v>
      </c>
      <c r="G18" s="5">
        <f t="shared" si="0"/>
        <v>65.55</v>
      </c>
    </row>
    <row r="19" spans="1:8">
      <c r="A19">
        <v>18</v>
      </c>
      <c r="B19" t="s">
        <v>11</v>
      </c>
      <c r="C19" t="s">
        <v>4</v>
      </c>
      <c r="D19" t="s">
        <v>7</v>
      </c>
      <c r="E19">
        <v>3400</v>
      </c>
      <c r="F19" s="1">
        <v>265200</v>
      </c>
      <c r="G19" s="5">
        <f t="shared" si="0"/>
        <v>50388</v>
      </c>
    </row>
    <row r="20" spans="1:8">
      <c r="A20">
        <v>19</v>
      </c>
      <c r="B20" t="s">
        <v>16</v>
      </c>
      <c r="C20" t="s">
        <v>6</v>
      </c>
      <c r="D20" t="s">
        <v>10</v>
      </c>
      <c r="E20">
        <v>2145</v>
      </c>
      <c r="F20" s="1">
        <v>6435</v>
      </c>
      <c r="G20" s="5">
        <f t="shared" si="0"/>
        <v>1222.6500000000001</v>
      </c>
    </row>
    <row r="21" spans="1:8">
      <c r="A21">
        <v>20</v>
      </c>
      <c r="B21" t="s">
        <v>16</v>
      </c>
      <c r="C21" t="s">
        <v>2</v>
      </c>
      <c r="D21" t="s">
        <v>3</v>
      </c>
      <c r="E21">
        <v>1489</v>
      </c>
      <c r="F21" s="1">
        <v>1637.9</v>
      </c>
      <c r="G21" s="5">
        <f t="shared" si="0"/>
        <v>311.20100000000002</v>
      </c>
    </row>
    <row r="22" spans="1:8">
      <c r="A22">
        <v>21</v>
      </c>
      <c r="B22" t="s">
        <v>16</v>
      </c>
      <c r="C22" t="s">
        <v>8</v>
      </c>
      <c r="D22" t="s">
        <v>3</v>
      </c>
      <c r="E22">
        <v>2544</v>
      </c>
      <c r="F22" s="1">
        <v>2798.4</v>
      </c>
      <c r="G22" s="5">
        <f t="shared" si="0"/>
        <v>531.69600000000003</v>
      </c>
    </row>
    <row r="23" spans="1:8">
      <c r="A23">
        <v>22</v>
      </c>
      <c r="B23" t="s">
        <v>16</v>
      </c>
      <c r="C23" t="s">
        <v>15</v>
      </c>
      <c r="D23" t="s">
        <v>14</v>
      </c>
      <c r="E23">
        <v>3652</v>
      </c>
      <c r="F23" s="1">
        <v>18260</v>
      </c>
      <c r="G23" s="5">
        <f t="shared" si="0"/>
        <v>3469.4</v>
      </c>
    </row>
    <row r="24" spans="1:8">
      <c r="A24">
        <v>23</v>
      </c>
      <c r="B24" t="s">
        <v>16</v>
      </c>
      <c r="C24" t="s">
        <v>2</v>
      </c>
      <c r="D24" t="s">
        <v>7</v>
      </c>
      <c r="E24">
        <v>1258</v>
      </c>
      <c r="F24" s="1">
        <v>98124</v>
      </c>
      <c r="G24" s="5">
        <f t="shared" si="0"/>
        <v>18643.560000000001</v>
      </c>
    </row>
    <row r="25" spans="1:8">
      <c r="A25">
        <v>24</v>
      </c>
      <c r="B25" t="s">
        <v>17</v>
      </c>
      <c r="C25" t="s">
        <v>4</v>
      </c>
      <c r="D25" t="s">
        <v>9</v>
      </c>
      <c r="E25">
        <v>211</v>
      </c>
      <c r="F25" s="1">
        <v>103.39</v>
      </c>
      <c r="G25" s="5">
        <f t="shared" si="0"/>
        <v>19.644100000000002</v>
      </c>
    </row>
    <row r="26" spans="1:8">
      <c r="A26">
        <v>25</v>
      </c>
      <c r="B26" t="s">
        <v>17</v>
      </c>
      <c r="C26" t="s">
        <v>2</v>
      </c>
      <c r="D26" t="s">
        <v>7</v>
      </c>
      <c r="E26">
        <v>2368</v>
      </c>
      <c r="F26" s="1">
        <v>184704</v>
      </c>
      <c r="G26" s="5">
        <f t="shared" si="0"/>
        <v>35093.760000000002</v>
      </c>
    </row>
    <row r="27" spans="1:8">
      <c r="A27">
        <v>26</v>
      </c>
      <c r="B27" t="s">
        <v>17</v>
      </c>
      <c r="C27" t="s">
        <v>18</v>
      </c>
      <c r="D27" t="s">
        <v>9</v>
      </c>
      <c r="E27">
        <v>8935</v>
      </c>
      <c r="F27" s="1">
        <v>4378.1499999999996</v>
      </c>
      <c r="G27" s="5">
        <f t="shared" si="0"/>
        <v>831.84849999999994</v>
      </c>
      <c r="H27" s="2"/>
    </row>
    <row r="28" spans="1:8">
      <c r="A28">
        <v>27</v>
      </c>
      <c r="B28" t="s">
        <v>17</v>
      </c>
      <c r="C28" t="s">
        <v>4</v>
      </c>
      <c r="D28" t="s">
        <v>5</v>
      </c>
      <c r="E28">
        <v>4512</v>
      </c>
      <c r="F28" s="1">
        <v>6768</v>
      </c>
      <c r="G28" s="5">
        <f t="shared" si="0"/>
        <v>1285.92</v>
      </c>
      <c r="H28" s="2"/>
    </row>
    <row r="29" spans="1:8">
      <c r="A29">
        <v>28</v>
      </c>
      <c r="B29" t="s">
        <v>17</v>
      </c>
      <c r="C29" t="s">
        <v>15</v>
      </c>
      <c r="D29" t="s">
        <v>14</v>
      </c>
      <c r="E29">
        <v>158</v>
      </c>
      <c r="F29" s="1">
        <v>790</v>
      </c>
      <c r="G29" s="5">
        <f t="shared" si="0"/>
        <v>150.1</v>
      </c>
      <c r="H29" s="2"/>
    </row>
    <row r="30" spans="1:8">
      <c r="A30">
        <v>29</v>
      </c>
      <c r="B30" t="s">
        <v>17</v>
      </c>
      <c r="C30" t="s">
        <v>13</v>
      </c>
      <c r="D30" t="s">
        <v>7</v>
      </c>
      <c r="E30">
        <v>3614</v>
      </c>
      <c r="F30" s="1">
        <v>281892</v>
      </c>
      <c r="G30" s="5">
        <f t="shared" si="0"/>
        <v>53559.48</v>
      </c>
      <c r="H30" s="2"/>
    </row>
    <row r="31" spans="1:8">
      <c r="A31">
        <v>30</v>
      </c>
      <c r="B31" t="s">
        <v>17</v>
      </c>
      <c r="C31" t="s">
        <v>15</v>
      </c>
      <c r="D31" t="s">
        <v>5</v>
      </c>
      <c r="E31">
        <v>1254</v>
      </c>
      <c r="F31" s="1">
        <v>1881</v>
      </c>
      <c r="G31" s="5">
        <f t="shared" si="0"/>
        <v>357.39</v>
      </c>
      <c r="H31" s="2"/>
    </row>
    <row r="32" spans="1:8">
      <c r="A32">
        <v>31</v>
      </c>
      <c r="B32" t="s">
        <v>17</v>
      </c>
      <c r="C32" t="s">
        <v>8</v>
      </c>
      <c r="D32" t="s">
        <v>14</v>
      </c>
      <c r="E32">
        <v>6996</v>
      </c>
      <c r="F32" s="1">
        <v>9854.25</v>
      </c>
      <c r="G32" s="5">
        <f t="shared" si="0"/>
        <v>1872.3075000000001</v>
      </c>
      <c r="H32" s="2"/>
    </row>
    <row r="33" spans="1:8">
      <c r="A33">
        <v>32</v>
      </c>
      <c r="B33" t="s">
        <v>17</v>
      </c>
      <c r="C33" t="s">
        <v>12</v>
      </c>
      <c r="D33" t="s">
        <v>7</v>
      </c>
      <c r="E33">
        <v>241</v>
      </c>
      <c r="F33" s="1">
        <v>18798</v>
      </c>
      <c r="G33" s="5">
        <f t="shared" si="0"/>
        <v>3571.62</v>
      </c>
      <c r="H33" s="2"/>
    </row>
    <row r="34" spans="1:8">
      <c r="A34">
        <v>33</v>
      </c>
      <c r="B34" t="s">
        <v>17</v>
      </c>
      <c r="C34" t="s">
        <v>4</v>
      </c>
      <c r="D34" t="s">
        <v>3</v>
      </c>
      <c r="E34">
        <v>6632</v>
      </c>
      <c r="F34" s="1">
        <v>7295.2</v>
      </c>
      <c r="G34" s="5">
        <f t="shared" si="0"/>
        <v>1386.088</v>
      </c>
      <c r="H34" s="2"/>
    </row>
    <row r="35" spans="1:8">
      <c r="A35">
        <v>34</v>
      </c>
      <c r="B35" t="s">
        <v>17</v>
      </c>
      <c r="C35" t="s">
        <v>12</v>
      </c>
      <c r="D35" t="s">
        <v>7</v>
      </c>
      <c r="E35">
        <v>1424</v>
      </c>
      <c r="F35" s="1">
        <v>111072</v>
      </c>
      <c r="G35" s="5">
        <f t="shared" si="0"/>
        <v>21103.68</v>
      </c>
      <c r="H35" s="2"/>
    </row>
    <row r="36" spans="1:8">
      <c r="A36">
        <v>35</v>
      </c>
      <c r="B36" t="s">
        <v>17</v>
      </c>
      <c r="C36" t="s">
        <v>4</v>
      </c>
      <c r="D36" t="s">
        <v>7</v>
      </c>
      <c r="E36">
        <v>362</v>
      </c>
      <c r="F36" s="1">
        <v>28236</v>
      </c>
      <c r="G36" s="5">
        <f t="shared" si="0"/>
        <v>5364.84</v>
      </c>
      <c r="H36" s="2"/>
    </row>
    <row r="37" spans="1:8">
      <c r="A37">
        <v>36</v>
      </c>
      <c r="B37" t="s">
        <v>17</v>
      </c>
      <c r="C37" t="s">
        <v>18</v>
      </c>
      <c r="D37" t="s">
        <v>10</v>
      </c>
      <c r="E37" s="2">
        <v>1554</v>
      </c>
      <c r="F37" s="1">
        <v>4660.8900000000003</v>
      </c>
      <c r="G37" s="5">
        <f t="shared" si="0"/>
        <v>885.56910000000005</v>
      </c>
      <c r="H37" s="2"/>
    </row>
    <row r="38" spans="1:8">
      <c r="A38">
        <v>37</v>
      </c>
      <c r="B38" t="s">
        <v>17</v>
      </c>
      <c r="C38" t="s">
        <v>8</v>
      </c>
      <c r="D38" t="s">
        <v>5</v>
      </c>
      <c r="E38" s="2">
        <v>261</v>
      </c>
      <c r="F38" s="1">
        <v>390.8775</v>
      </c>
      <c r="G38" s="5">
        <f t="shared" si="0"/>
        <v>74.266724999999994</v>
      </c>
      <c r="H38" s="2"/>
    </row>
    <row r="39" spans="1:8">
      <c r="A39">
        <v>38</v>
      </c>
      <c r="B39" t="s">
        <v>17</v>
      </c>
      <c r="C39" t="s">
        <v>15</v>
      </c>
      <c r="D39" t="s">
        <v>5</v>
      </c>
      <c r="E39" s="2">
        <v>2924</v>
      </c>
      <c r="F39" s="1">
        <v>4386.72</v>
      </c>
      <c r="G39" s="5">
        <f t="shared" si="0"/>
        <v>833.47680000000003</v>
      </c>
      <c r="H39" s="2"/>
    </row>
    <row r="40" spans="1:8">
      <c r="A40">
        <v>39</v>
      </c>
      <c r="B40" t="s">
        <v>17</v>
      </c>
      <c r="C40" t="s">
        <v>6</v>
      </c>
      <c r="D40" t="s">
        <v>10</v>
      </c>
      <c r="E40" s="2">
        <v>11035</v>
      </c>
      <c r="F40" s="1">
        <v>33104.175000000003</v>
      </c>
      <c r="G40" s="5">
        <f t="shared" si="0"/>
        <v>6289.7932500000006</v>
      </c>
    </row>
    <row r="41" spans="1:8">
      <c r="A41">
        <v>40</v>
      </c>
      <c r="B41" t="s">
        <v>17</v>
      </c>
      <c r="C41" t="s">
        <v>6</v>
      </c>
      <c r="D41" t="s">
        <v>3</v>
      </c>
      <c r="E41" s="2">
        <v>5572</v>
      </c>
      <c r="F41" s="1">
        <v>6129.5520000000006</v>
      </c>
      <c r="G41" s="5">
        <f t="shared" si="0"/>
        <v>1164.6148800000001</v>
      </c>
    </row>
    <row r="42" spans="1:8">
      <c r="A42">
        <v>41</v>
      </c>
      <c r="B42" t="s">
        <v>17</v>
      </c>
      <c r="C42" t="s">
        <v>12</v>
      </c>
      <c r="D42" t="s">
        <v>3</v>
      </c>
      <c r="E42" s="2">
        <v>195</v>
      </c>
      <c r="F42" s="1">
        <v>214.643</v>
      </c>
      <c r="G42" s="5">
        <f t="shared" si="0"/>
        <v>40.782170000000001</v>
      </c>
    </row>
    <row r="43" spans="1:8">
      <c r="A43">
        <v>42</v>
      </c>
      <c r="B43" t="s">
        <v>17</v>
      </c>
      <c r="C43" t="s">
        <v>8</v>
      </c>
      <c r="D43" t="s">
        <v>7</v>
      </c>
      <c r="E43" s="2">
        <v>4463</v>
      </c>
      <c r="F43" s="1">
        <v>348136.62</v>
      </c>
      <c r="G43" s="5">
        <f t="shared" si="0"/>
        <v>66145.957800000004</v>
      </c>
    </row>
    <row r="44" spans="1:8">
      <c r="A44">
        <v>43</v>
      </c>
      <c r="B44" t="s">
        <v>17</v>
      </c>
      <c r="C44" t="s">
        <v>8</v>
      </c>
      <c r="D44" t="s">
        <v>5</v>
      </c>
      <c r="E44" s="2">
        <v>1549</v>
      </c>
      <c r="F44" s="1">
        <v>2323.0349999999999</v>
      </c>
      <c r="G44" s="5">
        <f t="shared" si="0"/>
        <v>441.37664999999998</v>
      </c>
    </row>
    <row r="45" spans="1:8">
      <c r="A45">
        <v>44</v>
      </c>
      <c r="B45" t="s">
        <v>17</v>
      </c>
      <c r="C45" t="s">
        <v>15</v>
      </c>
      <c r="D45" t="s">
        <v>14</v>
      </c>
      <c r="E45" s="2">
        <v>8640</v>
      </c>
      <c r="F45" s="1">
        <v>12650.4</v>
      </c>
      <c r="G45" s="5">
        <f t="shared" si="0"/>
        <v>2403.576</v>
      </c>
    </row>
    <row r="46" spans="1:8">
      <c r="A46">
        <v>45</v>
      </c>
      <c r="B46" t="s">
        <v>19</v>
      </c>
      <c r="C46" t="s">
        <v>13</v>
      </c>
      <c r="D46" t="s">
        <v>14</v>
      </c>
      <c r="E46" s="2">
        <v>298</v>
      </c>
      <c r="F46" s="1">
        <v>1488.175</v>
      </c>
      <c r="G46" s="5">
        <f t="shared" si="0"/>
        <v>282.75324999999998</v>
      </c>
    </row>
    <row r="47" spans="1:8">
      <c r="A47">
        <v>46</v>
      </c>
      <c r="B47" t="s">
        <v>19</v>
      </c>
      <c r="C47" t="s">
        <v>4</v>
      </c>
      <c r="D47" t="s">
        <v>3</v>
      </c>
      <c r="E47" s="2">
        <v>8191</v>
      </c>
      <c r="F47" s="1">
        <v>9009.5720000000019</v>
      </c>
      <c r="G47" s="5">
        <f t="shared" si="0"/>
        <v>1711.8186800000003</v>
      </c>
    </row>
    <row r="48" spans="1:8">
      <c r="A48">
        <v>47</v>
      </c>
      <c r="B48" t="s">
        <v>19</v>
      </c>
      <c r="C48" t="s">
        <v>18</v>
      </c>
      <c r="D48" t="s">
        <v>9</v>
      </c>
      <c r="E48" s="2">
        <v>1759</v>
      </c>
      <c r="F48" s="1">
        <v>861.73360000000002</v>
      </c>
      <c r="G48" s="5">
        <f t="shared" si="0"/>
        <v>163.72938400000001</v>
      </c>
    </row>
    <row r="49" spans="1:7">
      <c r="A49">
        <v>48</v>
      </c>
      <c r="B49" t="s">
        <v>19</v>
      </c>
      <c r="C49" t="s">
        <v>2</v>
      </c>
      <c r="D49" t="s">
        <v>9</v>
      </c>
      <c r="E49" s="2">
        <v>447</v>
      </c>
      <c r="F49" s="1">
        <v>219.0643</v>
      </c>
      <c r="G49" s="5">
        <f t="shared" si="0"/>
        <v>41.622216999999999</v>
      </c>
    </row>
    <row r="50" spans="1:7">
      <c r="A50">
        <v>49</v>
      </c>
      <c r="B50" t="s">
        <v>19</v>
      </c>
      <c r="C50" t="s">
        <v>4</v>
      </c>
      <c r="D50" t="s">
        <v>7</v>
      </c>
      <c r="E50" s="2">
        <v>941</v>
      </c>
      <c r="F50" s="1">
        <v>73406.564400000003</v>
      </c>
      <c r="G50" s="5">
        <f t="shared" si="0"/>
        <v>13947.247236000001</v>
      </c>
    </row>
    <row r="51" spans="1:7">
      <c r="A51">
        <v>50</v>
      </c>
      <c r="B51" t="s">
        <v>19</v>
      </c>
      <c r="C51" t="s">
        <v>4</v>
      </c>
      <c r="D51" t="s">
        <v>10</v>
      </c>
      <c r="E51" s="2">
        <v>158</v>
      </c>
      <c r="F51" s="1">
        <v>473.54729999999995</v>
      </c>
      <c r="G51" s="5">
        <f t="shared" si="0"/>
        <v>89.973986999999994</v>
      </c>
    </row>
    <row r="52" spans="1:7">
      <c r="A52">
        <v>51</v>
      </c>
      <c r="B52" t="s">
        <v>19</v>
      </c>
      <c r="C52" t="s">
        <v>18</v>
      </c>
      <c r="D52" t="s">
        <v>7</v>
      </c>
      <c r="E52" s="2">
        <v>1772</v>
      </c>
      <c r="F52" s="1">
        <v>138177.0624</v>
      </c>
      <c r="G52" s="5">
        <f t="shared" si="0"/>
        <v>26253.641855999998</v>
      </c>
    </row>
    <row r="53" spans="1:7">
      <c r="A53">
        <v>52</v>
      </c>
      <c r="B53" t="s">
        <v>19</v>
      </c>
      <c r="C53" t="s">
        <v>12</v>
      </c>
      <c r="D53" t="s">
        <v>10</v>
      </c>
      <c r="E53" s="2">
        <v>6684</v>
      </c>
      <c r="F53" s="1">
        <v>20052.820500000002</v>
      </c>
      <c r="G53" s="5">
        <f t="shared" si="0"/>
        <v>3810.0358950000004</v>
      </c>
    </row>
    <row r="54" spans="1:7">
      <c r="A54">
        <v>53</v>
      </c>
      <c r="B54" t="s">
        <v>19</v>
      </c>
      <c r="C54" t="s">
        <v>8</v>
      </c>
      <c r="D54" t="s">
        <v>9</v>
      </c>
      <c r="E54" s="2">
        <v>3375</v>
      </c>
      <c r="F54" s="1">
        <v>1653.9593279999999</v>
      </c>
      <c r="G54" s="5">
        <f t="shared" si="0"/>
        <v>314.25227231999997</v>
      </c>
    </row>
    <row r="55" spans="1:7">
      <c r="A55">
        <v>54</v>
      </c>
      <c r="B55" t="s">
        <v>19</v>
      </c>
      <c r="C55" t="s">
        <v>12</v>
      </c>
      <c r="D55" t="s">
        <v>7</v>
      </c>
      <c r="E55" s="2">
        <v>118</v>
      </c>
      <c r="F55" s="1">
        <v>9219.5843999999997</v>
      </c>
      <c r="G55" s="5">
        <f t="shared" si="0"/>
        <v>1751.7210359999999</v>
      </c>
    </row>
    <row r="56" spans="1:7">
      <c r="A56">
        <v>55</v>
      </c>
      <c r="B56" t="s">
        <v>19</v>
      </c>
      <c r="C56" t="s">
        <v>15</v>
      </c>
      <c r="D56" t="s">
        <v>14</v>
      </c>
      <c r="E56" s="2">
        <v>2704</v>
      </c>
      <c r="F56" s="1">
        <v>13518.167000000001</v>
      </c>
      <c r="G56" s="5">
        <f t="shared" si="0"/>
        <v>2568.4517300000002</v>
      </c>
    </row>
    <row r="57" spans="1:7">
      <c r="A57">
        <v>56</v>
      </c>
      <c r="B57" t="s">
        <v>20</v>
      </c>
      <c r="C57" t="s">
        <v>2</v>
      </c>
      <c r="D57" t="s">
        <v>7</v>
      </c>
      <c r="E57" s="2">
        <v>938</v>
      </c>
      <c r="F57" s="1">
        <v>73173.157200000001</v>
      </c>
      <c r="G57" s="5">
        <f t="shared" si="0"/>
        <v>13902.899868</v>
      </c>
    </row>
    <row r="58" spans="1:7">
      <c r="A58">
        <v>57</v>
      </c>
      <c r="B58" t="s">
        <v>20</v>
      </c>
      <c r="C58" t="s">
        <v>8</v>
      </c>
      <c r="D58" t="s">
        <v>10</v>
      </c>
      <c r="E58" s="2">
        <v>5234</v>
      </c>
      <c r="F58" s="1">
        <v>15701.122799999999</v>
      </c>
      <c r="G58" s="5">
        <f t="shared" si="0"/>
        <v>2983.2133319999998</v>
      </c>
    </row>
    <row r="59" spans="1:7">
      <c r="A59">
        <v>58</v>
      </c>
      <c r="B59" t="s">
        <v>20</v>
      </c>
      <c r="C59" t="s">
        <v>15</v>
      </c>
      <c r="D59" t="s">
        <v>9</v>
      </c>
      <c r="E59" s="2">
        <v>180</v>
      </c>
      <c r="F59" s="1">
        <v>88.343129000000005</v>
      </c>
      <c r="G59" s="5">
        <f t="shared" si="0"/>
        <v>16.78519451</v>
      </c>
    </row>
    <row r="60" spans="1:7">
      <c r="A60">
        <v>59</v>
      </c>
      <c r="B60" t="s">
        <v>20</v>
      </c>
      <c r="C60" t="s">
        <v>6</v>
      </c>
      <c r="D60" t="s">
        <v>5</v>
      </c>
      <c r="E60" s="2">
        <v>4961</v>
      </c>
      <c r="F60" s="1">
        <v>7442.0987999999998</v>
      </c>
      <c r="G60" s="5">
        <f t="shared" si="0"/>
        <v>1413.9987719999999</v>
      </c>
    </row>
    <row r="61" spans="1:7">
      <c r="A61">
        <v>60</v>
      </c>
      <c r="B61" t="s">
        <v>20</v>
      </c>
      <c r="C61" t="s">
        <v>6</v>
      </c>
      <c r="D61" t="s">
        <v>7</v>
      </c>
      <c r="E61" s="2">
        <v>1065</v>
      </c>
      <c r="F61" s="1">
        <v>83092.963199999998</v>
      </c>
      <c r="G61" s="5">
        <f t="shared" si="0"/>
        <v>15787.663008</v>
      </c>
    </row>
    <row r="62" spans="1:7">
      <c r="A62">
        <v>61</v>
      </c>
      <c r="B62" t="s">
        <v>20</v>
      </c>
      <c r="C62" t="s">
        <v>13</v>
      </c>
      <c r="D62" t="s">
        <v>5</v>
      </c>
      <c r="E62" s="2">
        <v>271</v>
      </c>
      <c r="F62" s="1">
        <v>406.2183</v>
      </c>
      <c r="G62" s="5">
        <f t="shared" si="0"/>
        <v>77.181477000000001</v>
      </c>
    </row>
    <row r="63" spans="1:7">
      <c r="A63">
        <v>62</v>
      </c>
      <c r="B63" t="s">
        <v>20</v>
      </c>
      <c r="C63" t="s">
        <v>4</v>
      </c>
      <c r="D63" t="s">
        <v>3</v>
      </c>
      <c r="E63" s="2">
        <v>1238</v>
      </c>
      <c r="F63" s="1">
        <v>1361.6592000000003</v>
      </c>
      <c r="G63" s="5">
        <f t="shared" si="0"/>
        <v>258.71524800000003</v>
      </c>
    </row>
    <row r="64" spans="1:7">
      <c r="A64">
        <v>63</v>
      </c>
      <c r="B64" t="s">
        <v>20</v>
      </c>
      <c r="C64" t="s">
        <v>8</v>
      </c>
      <c r="D64" t="s">
        <v>7</v>
      </c>
      <c r="E64" s="2">
        <v>208</v>
      </c>
      <c r="F64" s="1">
        <v>16194.672</v>
      </c>
      <c r="G64" s="5">
        <f t="shared" si="0"/>
        <v>3076.9876800000002</v>
      </c>
    </row>
    <row r="65" spans="1:7">
      <c r="A65">
        <v>64</v>
      </c>
      <c r="B65" t="s">
        <v>20</v>
      </c>
      <c r="C65" t="s">
        <v>6</v>
      </c>
      <c r="D65" t="s">
        <v>14</v>
      </c>
      <c r="E65" s="2">
        <v>2330</v>
      </c>
      <c r="F65" s="1">
        <v>11650.56</v>
      </c>
      <c r="G65" s="5">
        <f t="shared" si="0"/>
        <v>2213.6064000000001</v>
      </c>
    </row>
    <row r="66" spans="1:7">
      <c r="A66">
        <v>65</v>
      </c>
      <c r="B66" t="s">
        <v>20</v>
      </c>
      <c r="C66" t="s">
        <v>12</v>
      </c>
      <c r="D66" t="s">
        <v>3</v>
      </c>
      <c r="E66" s="2">
        <v>8792</v>
      </c>
      <c r="F66" s="1">
        <v>9671.2440000000024</v>
      </c>
      <c r="G66" s="5">
        <f t="shared" si="0"/>
        <v>1837.5363600000005</v>
      </c>
    </row>
    <row r="67" spans="1:7">
      <c r="A67">
        <v>66</v>
      </c>
      <c r="B67" t="s">
        <v>20</v>
      </c>
      <c r="C67" t="s">
        <v>4</v>
      </c>
      <c r="D67" t="s">
        <v>5</v>
      </c>
      <c r="E67" s="2">
        <v>4440</v>
      </c>
      <c r="F67" s="1">
        <v>6659.7119999999995</v>
      </c>
      <c r="G67" s="5">
        <f>F67*0.19</f>
        <v>1265.34528</v>
      </c>
    </row>
    <row r="68" spans="1:7">
      <c r="A68">
        <v>67</v>
      </c>
      <c r="B68" t="s">
        <v>20</v>
      </c>
      <c r="C68" t="s">
        <v>18</v>
      </c>
      <c r="D68" t="s">
        <v>10</v>
      </c>
      <c r="E68" s="2">
        <v>155</v>
      </c>
      <c r="F68" s="1">
        <v>466.41600000000005</v>
      </c>
      <c r="G68" s="5">
        <f>F68*0.19</f>
        <v>88.619040000000012</v>
      </c>
    </row>
    <row r="69" spans="1:7">
      <c r="A69">
        <v>68</v>
      </c>
      <c r="B69" t="s">
        <v>20</v>
      </c>
      <c r="C69" t="s">
        <v>15</v>
      </c>
      <c r="D69" t="s">
        <v>3</v>
      </c>
      <c r="E69" s="2">
        <v>3556</v>
      </c>
      <c r="F69" s="1">
        <v>3911.7936000000004</v>
      </c>
      <c r="G69" s="5">
        <f>F69*0.19</f>
        <v>743.24078400000008</v>
      </c>
    </row>
    <row r="70" spans="1:7">
      <c r="A70">
        <v>69</v>
      </c>
      <c r="B70" t="s">
        <v>20</v>
      </c>
      <c r="C70" t="s">
        <v>6</v>
      </c>
      <c r="D70" t="s">
        <v>10</v>
      </c>
      <c r="E70" s="2">
        <v>1234</v>
      </c>
      <c r="F70" s="1">
        <v>3701.808</v>
      </c>
      <c r="G70" s="5">
        <f>F70*0.19</f>
        <v>703.34352000000001</v>
      </c>
    </row>
    <row r="71" spans="1:7">
      <c r="A71">
        <v>70</v>
      </c>
      <c r="B71" t="s">
        <v>21</v>
      </c>
      <c r="C71" t="s">
        <v>22</v>
      </c>
      <c r="D71" t="s">
        <v>14</v>
      </c>
      <c r="E71" s="2">
        <v>10</v>
      </c>
      <c r="F71" s="1">
        <v>1500.6</v>
      </c>
      <c r="G71" s="5">
        <f>F71*0.19</f>
        <v>285.11399999999998</v>
      </c>
    </row>
    <row r="72" spans="1:7">
      <c r="E72" s="2"/>
    </row>
    <row r="73" spans="1:7">
      <c r="E73" s="2">
        <f>SUBTOTAL(9,E2:E72)</f>
        <v>216708</v>
      </c>
    </row>
    <row r="74" spans="1:7">
      <c r="E74" s="2"/>
    </row>
    <row r="75" spans="1:7">
      <c r="E75" s="2"/>
    </row>
    <row r="79" spans="1:7">
      <c r="B79" s="3"/>
      <c r="E79" s="4"/>
    </row>
    <row r="80" spans="1:7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List4</vt:lpstr>
      <vt:lpstr>List1</vt:lpstr>
      <vt:lpstr>List2</vt:lpstr>
      <vt:lpstr>List3</vt:lpstr>
    </vt:vector>
  </TitlesOfParts>
  <Company>Ndace zdr.soust.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Jan</dc:creator>
  <cp:lastModifiedBy>ocenasek</cp:lastModifiedBy>
  <dcterms:created xsi:type="dcterms:W3CDTF">1996-04-18T19:40:34Z</dcterms:created>
  <dcterms:modified xsi:type="dcterms:W3CDTF">2011-10-11T06:39:54Z</dcterms:modified>
</cp:coreProperties>
</file>