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60" windowWidth="15195" windowHeight="9210"/>
  </bookViews>
  <sheets>
    <sheet name="zakl.tab" sheetId="1" r:id="rId1"/>
  </sheets>
  <definedNames>
    <definedName name="prumer_vek">zakl.tab!$F$28</definedName>
  </definedNames>
  <calcPr calcId="125725" concurrentCalc="0"/>
</workbook>
</file>

<file path=xl/calcChain.xml><?xml version="1.0" encoding="utf-8"?>
<calcChain xmlns="http://schemas.openxmlformats.org/spreadsheetml/2006/main">
  <c r="L3" i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J5"/>
  <c r="F29"/>
  <c r="F30"/>
  <c r="F31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4"/>
  <c r="J3"/>
  <c r="F28"/>
</calcChain>
</file>

<file path=xl/comments1.xml><?xml version="1.0" encoding="utf-8"?>
<comments xmlns="http://schemas.openxmlformats.org/spreadsheetml/2006/main">
  <authors>
    <author>+</author>
  </authors>
  <commentList>
    <comment ref="M2" authorId="0">
      <text>
        <r>
          <rPr>
            <b/>
            <sz val="8"/>
            <color indexed="81"/>
            <rFont val="Tahoma"/>
            <family val="2"/>
            <charset val="238"/>
          </rPr>
          <t>+:</t>
        </r>
        <r>
          <rPr>
            <sz val="8"/>
            <color indexed="81"/>
            <rFont val="Tahoma"/>
            <family val="2"/>
            <charset val="238"/>
          </rPr>
          <t xml:space="preserve">
Kolika % se daný člověk podílí svými celkovými příjmy na celkových příjmech všech.</t>
        </r>
      </text>
    </comment>
  </commentList>
</comments>
</file>

<file path=xl/sharedStrings.xml><?xml version="1.0" encoding="utf-8"?>
<sst xmlns="http://schemas.openxmlformats.org/spreadsheetml/2006/main" count="113" uniqueCount="60">
  <si>
    <t>Jméno</t>
  </si>
  <si>
    <t>Příjmení</t>
  </si>
  <si>
    <t>Země</t>
  </si>
  <si>
    <t>Plat</t>
  </si>
  <si>
    <t>Věk</t>
  </si>
  <si>
    <t xml:space="preserve"> </t>
  </si>
  <si>
    <t>Kozdera</t>
  </si>
  <si>
    <t>Martin</t>
  </si>
  <si>
    <t>Kulich</t>
  </si>
  <si>
    <t>Michl</t>
  </si>
  <si>
    <t>Jiří</t>
  </si>
  <si>
    <t>Stix</t>
  </si>
  <si>
    <t>Zdeněk</t>
  </si>
  <si>
    <t>Hejmal</t>
  </si>
  <si>
    <t>Javora</t>
  </si>
  <si>
    <t>Michal</t>
  </si>
  <si>
    <t>Pohanka</t>
  </si>
  <si>
    <t>Lukáš</t>
  </si>
  <si>
    <t>Mrázek</t>
  </si>
  <si>
    <t>Robert</t>
  </si>
  <si>
    <t>Simandel</t>
  </si>
  <si>
    <t>Radim</t>
  </si>
  <si>
    <t>Škrabák</t>
  </si>
  <si>
    <t>Malík</t>
  </si>
  <si>
    <t>Gold</t>
  </si>
  <si>
    <t>Richard</t>
  </si>
  <si>
    <t>Dušan</t>
  </si>
  <si>
    <t>Rodek</t>
  </si>
  <si>
    <t>Petr</t>
  </si>
  <si>
    <t>Štěpita</t>
  </si>
  <si>
    <t>Milan</t>
  </si>
  <si>
    <t>Havíř</t>
  </si>
  <si>
    <t>Zapletal</t>
  </si>
  <si>
    <t>Filip</t>
  </si>
  <si>
    <t>Vrzal</t>
  </si>
  <si>
    <t>Kvídera</t>
  </si>
  <si>
    <t>Ptáčník</t>
  </si>
  <si>
    <t>David</t>
  </si>
  <si>
    <t>Sklenář</t>
  </si>
  <si>
    <t>Jan</t>
  </si>
  <si>
    <t>Tit.</t>
  </si>
  <si>
    <t>žádný</t>
  </si>
  <si>
    <t>Ing.</t>
  </si>
  <si>
    <t>RNDr.</t>
  </si>
  <si>
    <t>Mgr.</t>
  </si>
  <si>
    <t>Dr.</t>
  </si>
  <si>
    <t>JUDr.</t>
  </si>
  <si>
    <t>Ing. CSc</t>
  </si>
  <si>
    <t>Fiegel</t>
  </si>
  <si>
    <t>Vašo</t>
  </si>
  <si>
    <t>Odměny</t>
  </si>
  <si>
    <t>ČR</t>
  </si>
  <si>
    <t>SK</t>
  </si>
  <si>
    <t>DE</t>
  </si>
  <si>
    <t>Ost. příjmy</t>
  </si>
  <si>
    <t>Let</t>
  </si>
  <si>
    <t>Skupina má dohromady:</t>
  </si>
  <si>
    <t>Celk. příjmy</t>
  </si>
  <si>
    <t>% odměn z celk. příjmů</t>
  </si>
  <si>
    <t>% z celk. příjmů všech</t>
  </si>
</sst>
</file>

<file path=xl/styles.xml><?xml version="1.0" encoding="utf-8"?>
<styleSheet xmlns="http://schemas.openxmlformats.org/spreadsheetml/2006/main">
  <numFmts count="1">
    <numFmt numFmtId="164" formatCode="0.0%"/>
  </numFmts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0" xfId="0" applyFont="1" applyFill="1" applyAlignment="1">
      <alignment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3" borderId="1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3" fillId="3" borderId="16" xfId="0" applyFont="1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3" fillId="3" borderId="15" xfId="0" applyFont="1" applyFill="1" applyBorder="1" applyAlignment="1">
      <alignment vertical="center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33"/>
  <sheetViews>
    <sheetView tabSelected="1" zoomScale="90" workbookViewId="0">
      <selection activeCell="G30" sqref="G30"/>
    </sheetView>
  </sheetViews>
  <sheetFormatPr defaultRowHeight="12.75"/>
  <cols>
    <col min="1" max="1" width="1.42578125" style="17" customWidth="1"/>
    <col min="2" max="3" width="14.28515625" style="17" customWidth="1"/>
    <col min="4" max="4" width="8.5703125" style="17" customWidth="1"/>
    <col min="5" max="5" width="8.42578125" style="32" customWidth="1"/>
    <col min="6" max="6" width="8.5703125" style="32" customWidth="1"/>
    <col min="7" max="8" width="12.85546875" style="33" customWidth="1"/>
    <col min="9" max="9" width="12.85546875" style="33" bestFit="1" customWidth="1"/>
    <col min="10" max="10" width="14.140625" style="17" bestFit="1" customWidth="1"/>
    <col min="11" max="11" width="1.42578125" style="17" customWidth="1"/>
    <col min="12" max="12" width="21.42578125" style="32" customWidth="1"/>
    <col min="13" max="13" width="21.42578125" style="17" customWidth="1"/>
    <col min="14" max="16384" width="9.140625" style="17"/>
  </cols>
  <sheetData>
    <row r="1" spans="2:13" s="1" customFormat="1" ht="7.5" customHeight="1" thickBot="1">
      <c r="E1" s="2"/>
      <c r="F1" s="2"/>
      <c r="G1" s="3"/>
      <c r="H1" s="3"/>
      <c r="I1" s="3"/>
      <c r="L1" s="2"/>
    </row>
    <row r="2" spans="2:13" s="1" customFormat="1" ht="18.75" customHeight="1" thickBot="1">
      <c r="B2" s="4" t="s">
        <v>0</v>
      </c>
      <c r="C2" s="5" t="s">
        <v>1</v>
      </c>
      <c r="D2" s="6" t="s">
        <v>40</v>
      </c>
      <c r="E2" s="7" t="s">
        <v>2</v>
      </c>
      <c r="F2" s="6" t="s">
        <v>4</v>
      </c>
      <c r="G2" s="8" t="s">
        <v>3</v>
      </c>
      <c r="H2" s="9" t="s">
        <v>50</v>
      </c>
      <c r="I2" s="38" t="s">
        <v>54</v>
      </c>
      <c r="J2" s="5" t="s">
        <v>57</v>
      </c>
      <c r="L2" s="47" t="s">
        <v>58</v>
      </c>
      <c r="M2" s="46" t="s">
        <v>59</v>
      </c>
    </row>
    <row r="3" spans="2:13">
      <c r="B3" s="10" t="s">
        <v>39</v>
      </c>
      <c r="C3" s="11" t="s">
        <v>6</v>
      </c>
      <c r="D3" s="12" t="s">
        <v>41</v>
      </c>
      <c r="E3" s="13" t="s">
        <v>51</v>
      </c>
      <c r="F3" s="14">
        <v>19</v>
      </c>
      <c r="G3" s="15">
        <v>12000</v>
      </c>
      <c r="H3" s="16">
        <v>1000</v>
      </c>
      <c r="I3" s="39">
        <v>2000</v>
      </c>
      <c r="J3" s="43">
        <f>SUM(G3:I3)</f>
        <v>15000</v>
      </c>
      <c r="L3" s="49">
        <f>H3/J3</f>
        <v>6.6666666666666666E-2</v>
      </c>
      <c r="M3" s="50"/>
    </row>
    <row r="4" spans="2:13">
      <c r="B4" s="18" t="s">
        <v>7</v>
      </c>
      <c r="C4" s="19" t="s">
        <v>8</v>
      </c>
      <c r="D4" s="20" t="s">
        <v>42</v>
      </c>
      <c r="E4" s="21" t="s">
        <v>51</v>
      </c>
      <c r="F4" s="22">
        <v>38</v>
      </c>
      <c r="G4" s="23">
        <v>32000</v>
      </c>
      <c r="H4" s="24">
        <v>0</v>
      </c>
      <c r="I4" s="40">
        <v>1500</v>
      </c>
      <c r="J4" s="42">
        <f t="shared" ref="J4:J25" si="0">SUM(G4:I4)</f>
        <v>33500</v>
      </c>
      <c r="L4" s="49">
        <f t="shared" ref="L4:L25" si="1">H4/J4</f>
        <v>0</v>
      </c>
      <c r="M4" s="50"/>
    </row>
    <row r="5" spans="2:13">
      <c r="B5" s="18" t="s">
        <v>49</v>
      </c>
      <c r="C5" s="19" t="s">
        <v>9</v>
      </c>
      <c r="D5" s="20" t="s">
        <v>41</v>
      </c>
      <c r="E5" s="21" t="s">
        <v>52</v>
      </c>
      <c r="F5" s="22">
        <v>25</v>
      </c>
      <c r="G5" s="23">
        <v>14000</v>
      </c>
      <c r="H5" s="24">
        <v>500</v>
      </c>
      <c r="I5" s="40">
        <v>0</v>
      </c>
      <c r="J5" s="42">
        <f t="shared" si="0"/>
        <v>14500</v>
      </c>
      <c r="L5" s="49">
        <f t="shared" si="1"/>
        <v>3.4482758620689655E-2</v>
      </c>
      <c r="M5" s="50"/>
    </row>
    <row r="6" spans="2:13">
      <c r="B6" s="18" t="s">
        <v>10</v>
      </c>
      <c r="C6" s="19" t="s">
        <v>11</v>
      </c>
      <c r="D6" s="20" t="s">
        <v>43</v>
      </c>
      <c r="E6" s="21" t="s">
        <v>51</v>
      </c>
      <c r="F6" s="22">
        <v>57</v>
      </c>
      <c r="G6" s="23">
        <v>31000</v>
      </c>
      <c r="H6" s="24">
        <v>2000</v>
      </c>
      <c r="I6" s="40">
        <v>4000</v>
      </c>
      <c r="J6" s="42">
        <f t="shared" si="0"/>
        <v>37000</v>
      </c>
      <c r="L6" s="49">
        <f t="shared" si="1"/>
        <v>5.4054054054054057E-2</v>
      </c>
      <c r="M6" s="50"/>
    </row>
    <row r="7" spans="2:13">
      <c r="B7" s="18" t="s">
        <v>12</v>
      </c>
      <c r="C7" s="19" t="s">
        <v>13</v>
      </c>
      <c r="D7" s="20" t="s">
        <v>44</v>
      </c>
      <c r="E7" s="21" t="s">
        <v>51</v>
      </c>
      <c r="F7" s="22">
        <v>47</v>
      </c>
      <c r="G7" s="23">
        <v>18000</v>
      </c>
      <c r="H7" s="24">
        <v>500</v>
      </c>
      <c r="I7" s="40">
        <v>4000</v>
      </c>
      <c r="J7" s="42">
        <f t="shared" si="0"/>
        <v>22500</v>
      </c>
      <c r="L7" s="49">
        <f t="shared" si="1"/>
        <v>2.2222222222222223E-2</v>
      </c>
      <c r="M7" s="50"/>
    </row>
    <row r="8" spans="2:13">
      <c r="B8" s="18" t="s">
        <v>7</v>
      </c>
      <c r="C8" s="19" t="s">
        <v>14</v>
      </c>
      <c r="D8" s="20" t="s">
        <v>44</v>
      </c>
      <c r="E8" s="21" t="s">
        <v>51</v>
      </c>
      <c r="F8" s="22">
        <v>34</v>
      </c>
      <c r="G8" s="23">
        <v>22000</v>
      </c>
      <c r="H8" s="24">
        <v>0</v>
      </c>
      <c r="I8" s="40">
        <v>0</v>
      </c>
      <c r="J8" s="42">
        <f t="shared" si="0"/>
        <v>22000</v>
      </c>
      <c r="L8" s="49">
        <f t="shared" si="1"/>
        <v>0</v>
      </c>
      <c r="M8" s="50"/>
    </row>
    <row r="9" spans="2:13">
      <c r="B9" s="18" t="s">
        <v>15</v>
      </c>
      <c r="C9" s="19" t="s">
        <v>16</v>
      </c>
      <c r="D9" s="20" t="s">
        <v>41</v>
      </c>
      <c r="E9" s="21" t="s">
        <v>51</v>
      </c>
      <c r="F9" s="22">
        <v>29</v>
      </c>
      <c r="G9" s="23">
        <v>19000</v>
      </c>
      <c r="H9" s="24">
        <v>0</v>
      </c>
      <c r="I9" s="40">
        <v>500</v>
      </c>
      <c r="J9" s="42">
        <f t="shared" si="0"/>
        <v>19500</v>
      </c>
      <c r="L9" s="49">
        <f t="shared" si="1"/>
        <v>0</v>
      </c>
      <c r="M9" s="50"/>
    </row>
    <row r="10" spans="2:13">
      <c r="B10" s="18" t="s">
        <v>17</v>
      </c>
      <c r="C10" s="19" t="s">
        <v>18</v>
      </c>
      <c r="D10" s="20" t="s">
        <v>42</v>
      </c>
      <c r="E10" s="21" t="s">
        <v>51</v>
      </c>
      <c r="F10" s="22">
        <v>32</v>
      </c>
      <c r="G10" s="23">
        <v>31000</v>
      </c>
      <c r="H10" s="24">
        <v>1000</v>
      </c>
      <c r="I10" s="40">
        <v>8000</v>
      </c>
      <c r="J10" s="42">
        <f t="shared" si="0"/>
        <v>40000</v>
      </c>
      <c r="L10" s="49">
        <f t="shared" si="1"/>
        <v>2.5000000000000001E-2</v>
      </c>
      <c r="M10" s="50"/>
    </row>
    <row r="11" spans="2:13">
      <c r="B11" s="18" t="s">
        <v>19</v>
      </c>
      <c r="C11" s="19" t="s">
        <v>20</v>
      </c>
      <c r="D11" s="20" t="s">
        <v>45</v>
      </c>
      <c r="E11" s="21" t="s">
        <v>51</v>
      </c>
      <c r="F11" s="22">
        <v>57</v>
      </c>
      <c r="G11" s="23">
        <v>38000</v>
      </c>
      <c r="H11" s="24">
        <v>2000</v>
      </c>
      <c r="I11" s="40">
        <v>2000</v>
      </c>
      <c r="J11" s="42">
        <f t="shared" si="0"/>
        <v>42000</v>
      </c>
      <c r="L11" s="49">
        <f t="shared" si="1"/>
        <v>4.7619047619047616E-2</v>
      </c>
      <c r="M11" s="50"/>
    </row>
    <row r="12" spans="2:13">
      <c r="B12" s="18" t="s">
        <v>21</v>
      </c>
      <c r="C12" s="19" t="s">
        <v>22</v>
      </c>
      <c r="D12" s="20" t="s">
        <v>46</v>
      </c>
      <c r="E12" s="21" t="s">
        <v>51</v>
      </c>
      <c r="F12" s="22">
        <v>42</v>
      </c>
      <c r="G12" s="23">
        <v>31000</v>
      </c>
      <c r="H12" s="24">
        <v>500</v>
      </c>
      <c r="I12" s="40">
        <v>0</v>
      </c>
      <c r="J12" s="42">
        <f t="shared" si="0"/>
        <v>31500</v>
      </c>
      <c r="L12" s="49">
        <f t="shared" si="1"/>
        <v>1.5873015873015872E-2</v>
      </c>
      <c r="M12" s="50"/>
    </row>
    <row r="13" spans="2:13">
      <c r="B13" s="18" t="s">
        <v>10</v>
      </c>
      <c r="C13" s="19" t="s">
        <v>23</v>
      </c>
      <c r="D13" s="20" t="s">
        <v>41</v>
      </c>
      <c r="E13" s="21" t="s">
        <v>51</v>
      </c>
      <c r="F13" s="22">
        <v>32</v>
      </c>
      <c r="G13" s="23">
        <v>24000</v>
      </c>
      <c r="H13" s="24">
        <v>1000</v>
      </c>
      <c r="I13" s="40">
        <v>1500</v>
      </c>
      <c r="J13" s="42">
        <f t="shared" si="0"/>
        <v>26500</v>
      </c>
      <c r="L13" s="49">
        <f t="shared" si="1"/>
        <v>3.7735849056603772E-2</v>
      </c>
      <c r="M13" s="50"/>
    </row>
    <row r="14" spans="2:13">
      <c r="B14" s="18" t="s">
        <v>19</v>
      </c>
      <c r="C14" s="19" t="s">
        <v>48</v>
      </c>
      <c r="D14" s="20" t="s">
        <v>47</v>
      </c>
      <c r="E14" s="21" t="s">
        <v>53</v>
      </c>
      <c r="F14" s="22">
        <v>47</v>
      </c>
      <c r="G14" s="23">
        <v>104000</v>
      </c>
      <c r="H14" s="24">
        <v>500</v>
      </c>
      <c r="I14" s="40">
        <v>0</v>
      </c>
      <c r="J14" s="42">
        <f t="shared" si="0"/>
        <v>104500</v>
      </c>
      <c r="L14" s="49">
        <f t="shared" si="1"/>
        <v>4.7846889952153108E-3</v>
      </c>
      <c r="M14" s="50"/>
    </row>
    <row r="15" spans="2:13">
      <c r="B15" s="18" t="s">
        <v>10</v>
      </c>
      <c r="C15" s="19" t="s">
        <v>24</v>
      </c>
      <c r="D15" s="20" t="s">
        <v>41</v>
      </c>
      <c r="E15" s="21" t="s">
        <v>51</v>
      </c>
      <c r="F15" s="22">
        <v>19</v>
      </c>
      <c r="G15" s="23">
        <v>18000</v>
      </c>
      <c r="H15" s="24">
        <v>1000</v>
      </c>
      <c r="I15" s="40">
        <v>0</v>
      </c>
      <c r="J15" s="42">
        <f t="shared" si="0"/>
        <v>19000</v>
      </c>
      <c r="L15" s="49">
        <f t="shared" si="1"/>
        <v>5.2631578947368418E-2</v>
      </c>
      <c r="M15" s="50"/>
    </row>
    <row r="16" spans="2:13">
      <c r="B16" s="18" t="s">
        <v>25</v>
      </c>
      <c r="C16" s="19" t="s">
        <v>18</v>
      </c>
      <c r="D16" s="20" t="s">
        <v>44</v>
      </c>
      <c r="E16" s="21" t="s">
        <v>51</v>
      </c>
      <c r="F16" s="22">
        <v>52</v>
      </c>
      <c r="G16" s="23">
        <v>12000</v>
      </c>
      <c r="H16" s="24">
        <v>0</v>
      </c>
      <c r="I16" s="40">
        <v>1000</v>
      </c>
      <c r="J16" s="42">
        <f t="shared" si="0"/>
        <v>13000</v>
      </c>
      <c r="L16" s="49">
        <f t="shared" si="1"/>
        <v>0</v>
      </c>
      <c r="M16" s="50"/>
    </row>
    <row r="17" spans="2:13">
      <c r="B17" s="18" t="s">
        <v>26</v>
      </c>
      <c r="C17" s="19" t="s">
        <v>27</v>
      </c>
      <c r="D17" s="20" t="s">
        <v>41</v>
      </c>
      <c r="E17" s="21" t="s">
        <v>51</v>
      </c>
      <c r="F17" s="22">
        <v>26</v>
      </c>
      <c r="G17" s="23">
        <v>18000</v>
      </c>
      <c r="H17" s="24">
        <v>1000</v>
      </c>
      <c r="I17" s="40">
        <v>0</v>
      </c>
      <c r="J17" s="42">
        <f t="shared" si="0"/>
        <v>19000</v>
      </c>
      <c r="L17" s="49">
        <f t="shared" si="1"/>
        <v>5.2631578947368418E-2</v>
      </c>
      <c r="M17" s="50"/>
    </row>
    <row r="18" spans="2:13">
      <c r="B18" s="18" t="s">
        <v>28</v>
      </c>
      <c r="C18" s="19" t="s">
        <v>29</v>
      </c>
      <c r="D18" s="20" t="s">
        <v>45</v>
      </c>
      <c r="E18" s="21" t="s">
        <v>51</v>
      </c>
      <c r="F18" s="22">
        <v>47</v>
      </c>
      <c r="G18" s="23">
        <v>31000</v>
      </c>
      <c r="H18" s="24">
        <v>500</v>
      </c>
      <c r="I18" s="40">
        <v>11000</v>
      </c>
      <c r="J18" s="42">
        <f t="shared" si="0"/>
        <v>42500</v>
      </c>
      <c r="L18" s="49">
        <f t="shared" si="1"/>
        <v>1.1764705882352941E-2</v>
      </c>
      <c r="M18" s="50"/>
    </row>
    <row r="19" spans="2:13">
      <c r="B19" s="18" t="s">
        <v>30</v>
      </c>
      <c r="C19" s="19" t="s">
        <v>31</v>
      </c>
      <c r="D19" s="20" t="s">
        <v>44</v>
      </c>
      <c r="E19" s="21" t="s">
        <v>51</v>
      </c>
      <c r="F19" s="22">
        <v>38</v>
      </c>
      <c r="G19" s="23">
        <v>16000</v>
      </c>
      <c r="H19" s="24">
        <v>500</v>
      </c>
      <c r="I19" s="40">
        <v>2000</v>
      </c>
      <c r="J19" s="42">
        <f t="shared" si="0"/>
        <v>18500</v>
      </c>
      <c r="L19" s="49">
        <f t="shared" si="1"/>
        <v>2.7027027027027029E-2</v>
      </c>
      <c r="M19" s="50"/>
    </row>
    <row r="20" spans="2:13">
      <c r="B20" s="18" t="s">
        <v>30</v>
      </c>
      <c r="C20" s="19" t="s">
        <v>32</v>
      </c>
      <c r="D20" s="20" t="s">
        <v>41</v>
      </c>
      <c r="E20" s="21" t="s">
        <v>51</v>
      </c>
      <c r="F20" s="22">
        <v>29</v>
      </c>
      <c r="G20" s="23">
        <v>23000</v>
      </c>
      <c r="H20" s="24">
        <v>0</v>
      </c>
      <c r="I20" s="40">
        <v>3000</v>
      </c>
      <c r="J20" s="42">
        <f t="shared" si="0"/>
        <v>26000</v>
      </c>
      <c r="L20" s="49">
        <f t="shared" si="1"/>
        <v>0</v>
      </c>
      <c r="M20" s="50"/>
    </row>
    <row r="21" spans="2:13">
      <c r="B21" s="18" t="s">
        <v>28</v>
      </c>
      <c r="C21" s="19" t="s">
        <v>20</v>
      </c>
      <c r="D21" s="20" t="s">
        <v>41</v>
      </c>
      <c r="E21" s="21" t="s">
        <v>52</v>
      </c>
      <c r="F21" s="22">
        <v>28</v>
      </c>
      <c r="G21" s="23">
        <v>14000</v>
      </c>
      <c r="H21" s="24">
        <v>0</v>
      </c>
      <c r="I21" s="40">
        <v>0</v>
      </c>
      <c r="J21" s="42">
        <f t="shared" si="0"/>
        <v>14000</v>
      </c>
      <c r="L21" s="49">
        <f t="shared" si="1"/>
        <v>0</v>
      </c>
      <c r="M21" s="50"/>
    </row>
    <row r="22" spans="2:13">
      <c r="B22" s="18" t="s">
        <v>33</v>
      </c>
      <c r="C22" s="19" t="s">
        <v>34</v>
      </c>
      <c r="D22" s="20" t="s">
        <v>41</v>
      </c>
      <c r="E22" s="21" t="s">
        <v>51</v>
      </c>
      <c r="F22" s="22">
        <v>19</v>
      </c>
      <c r="G22" s="23">
        <v>9500</v>
      </c>
      <c r="H22" s="24">
        <v>1000</v>
      </c>
      <c r="I22" s="40">
        <v>1000</v>
      </c>
      <c r="J22" s="42">
        <f t="shared" si="0"/>
        <v>11500</v>
      </c>
      <c r="L22" s="49">
        <f t="shared" si="1"/>
        <v>8.6956521739130432E-2</v>
      </c>
      <c r="M22" s="50"/>
    </row>
    <row r="23" spans="2:13">
      <c r="B23" s="18" t="s">
        <v>12</v>
      </c>
      <c r="C23" s="19" t="s">
        <v>35</v>
      </c>
      <c r="D23" s="20" t="s">
        <v>43</v>
      </c>
      <c r="E23" s="21" t="s">
        <v>51</v>
      </c>
      <c r="F23" s="22">
        <v>52</v>
      </c>
      <c r="G23" s="23">
        <v>24000</v>
      </c>
      <c r="H23" s="24">
        <v>1500</v>
      </c>
      <c r="I23" s="40">
        <v>2000</v>
      </c>
      <c r="J23" s="42">
        <f t="shared" si="0"/>
        <v>27500</v>
      </c>
      <c r="L23" s="49">
        <f t="shared" si="1"/>
        <v>5.4545454545454543E-2</v>
      </c>
      <c r="M23" s="50"/>
    </row>
    <row r="24" spans="2:13">
      <c r="B24" s="18" t="s">
        <v>7</v>
      </c>
      <c r="C24" s="19" t="s">
        <v>36</v>
      </c>
      <c r="D24" s="20" t="s">
        <v>42</v>
      </c>
      <c r="E24" s="21" t="s">
        <v>51</v>
      </c>
      <c r="F24" s="22">
        <v>32</v>
      </c>
      <c r="G24" s="23">
        <v>22000</v>
      </c>
      <c r="H24" s="24">
        <v>1500</v>
      </c>
      <c r="I24" s="40">
        <v>0</v>
      </c>
      <c r="J24" s="42">
        <f t="shared" si="0"/>
        <v>23500</v>
      </c>
      <c r="L24" s="49">
        <f t="shared" si="1"/>
        <v>6.3829787234042548E-2</v>
      </c>
      <c r="M24" s="50"/>
    </row>
    <row r="25" spans="2:13" ht="13.5" thickBot="1">
      <c r="B25" s="25" t="s">
        <v>37</v>
      </c>
      <c r="C25" s="26" t="s">
        <v>38</v>
      </c>
      <c r="D25" s="27" t="s">
        <v>41</v>
      </c>
      <c r="E25" s="28" t="s">
        <v>51</v>
      </c>
      <c r="F25" s="29">
        <v>38</v>
      </c>
      <c r="G25" s="30">
        <v>18000</v>
      </c>
      <c r="H25" s="31">
        <v>2000</v>
      </c>
      <c r="I25" s="41">
        <v>1000</v>
      </c>
      <c r="J25" s="44">
        <f t="shared" si="0"/>
        <v>21000</v>
      </c>
      <c r="L25" s="49">
        <f t="shared" si="1"/>
        <v>9.5238095238095233E-2</v>
      </c>
      <c r="M25" s="50"/>
    </row>
    <row r="26" spans="2:13">
      <c r="B26" s="35"/>
      <c r="C26" s="35"/>
      <c r="D26" s="34"/>
      <c r="E26" s="36"/>
      <c r="F26" s="36" t="s">
        <v>5</v>
      </c>
      <c r="G26" s="37" t="s">
        <v>5</v>
      </c>
      <c r="H26" s="37" t="s">
        <v>5</v>
      </c>
      <c r="I26" s="37" t="s">
        <v>5</v>
      </c>
    </row>
    <row r="28" spans="2:13" ht="15" customHeight="1">
      <c r="B28" s="51" t="s">
        <v>56</v>
      </c>
      <c r="C28" s="52"/>
      <c r="D28" s="53" t="s">
        <v>55</v>
      </c>
      <c r="E28" s="54"/>
      <c r="F28" s="45">
        <f>SUM(F3:F25)</f>
        <v>839</v>
      </c>
      <c r="H28" s="17"/>
      <c r="I28" s="17"/>
      <c r="L28" s="17"/>
    </row>
    <row r="29" spans="2:13" ht="15">
      <c r="D29" s="53" t="s">
        <v>3</v>
      </c>
      <c r="E29" s="54"/>
      <c r="F29" s="45">
        <f>SUM(G3:G25)</f>
        <v>581500</v>
      </c>
      <c r="H29" s="17"/>
      <c r="I29" s="17"/>
      <c r="L29" s="17"/>
    </row>
    <row r="30" spans="2:13" ht="15">
      <c r="D30" s="53" t="s">
        <v>50</v>
      </c>
      <c r="E30" s="54"/>
      <c r="F30" s="45">
        <f>SUM(H3:H25)</f>
        <v>18000</v>
      </c>
      <c r="H30" s="17"/>
      <c r="I30" s="17"/>
      <c r="L30" s="17"/>
    </row>
    <row r="31" spans="2:13" ht="15">
      <c r="D31" s="53" t="s">
        <v>54</v>
      </c>
      <c r="E31" s="54"/>
      <c r="F31" s="45">
        <f>SUM(I3:I25)</f>
        <v>44500</v>
      </c>
      <c r="H31" s="17"/>
      <c r="I31" s="17"/>
      <c r="L31" s="17"/>
    </row>
    <row r="32" spans="2:13" ht="15">
      <c r="D32" s="55" t="s">
        <v>57</v>
      </c>
      <c r="E32" s="55"/>
      <c r="F32" s="48"/>
      <c r="H32" s="17"/>
      <c r="I32" s="17"/>
      <c r="L32" s="17"/>
    </row>
    <row r="33" spans="8:12">
      <c r="H33" s="17"/>
      <c r="I33" s="17"/>
      <c r="L33" s="17"/>
    </row>
  </sheetData>
  <mergeCells count="6">
    <mergeCell ref="D32:E32"/>
    <mergeCell ref="B28:C28"/>
    <mergeCell ref="D31:E31"/>
    <mergeCell ref="D30:E30"/>
    <mergeCell ref="D29:E29"/>
    <mergeCell ref="D28:E28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J3:J9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zakl.tab</vt:lpstr>
      <vt:lpstr>prumer_vek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+</dc:creator>
  <cp:lastModifiedBy>ocenasek</cp:lastModifiedBy>
  <dcterms:created xsi:type="dcterms:W3CDTF">2006-10-28T08:14:16Z</dcterms:created>
  <dcterms:modified xsi:type="dcterms:W3CDTF">2013-09-13T07:45:46Z</dcterms:modified>
</cp:coreProperties>
</file>