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enasek\Documents\2014_2015\IKT_14_15\cviceni\nove_pro_2013\1_3\"/>
    </mc:Choice>
  </mc:AlternateContent>
  <bookViews>
    <workbookView xWindow="360" yWindow="45" windowWidth="20940" windowHeight="10110"/>
  </bookViews>
  <sheets>
    <sheet name="řešení" sheetId="1" r:id="rId1"/>
  </sheets>
  <definedNames>
    <definedName name="roční_produkce">řešení!$H$12</definedName>
    <definedName name="součet_1.kv">řešení!$C$12</definedName>
    <definedName name="součet_2.kv">řešení!$D$12</definedName>
    <definedName name="součet_3.kv">řešení!$E$12</definedName>
    <definedName name="součet_4.kv">řešení!$F$12</definedName>
  </definedNames>
  <calcPr calcId="152511"/>
</workbook>
</file>

<file path=xl/calcChain.xml><?xml version="1.0" encoding="utf-8"?>
<calcChain xmlns="http://schemas.openxmlformats.org/spreadsheetml/2006/main">
  <c r="C12" i="1" l="1"/>
  <c r="D12" i="1"/>
  <c r="H12" i="1" s="1"/>
  <c r="E12" i="1"/>
  <c r="F12" i="1"/>
  <c r="E32" i="1" l="1"/>
  <c r="C32" i="1"/>
  <c r="E31" i="1"/>
  <c r="C31" i="1"/>
  <c r="E30" i="1"/>
  <c r="C30" i="1"/>
  <c r="E29" i="1"/>
  <c r="C29" i="1"/>
  <c r="E28" i="1"/>
  <c r="C28" i="1"/>
  <c r="E27" i="1"/>
  <c r="C27" i="1"/>
  <c r="E26" i="1"/>
  <c r="C26" i="1"/>
  <c r="E25" i="1"/>
  <c r="C25" i="1"/>
  <c r="E24" i="1"/>
  <c r="C24" i="1"/>
  <c r="E23" i="1"/>
  <c r="C23" i="1"/>
  <c r="F32" i="1"/>
  <c r="D32" i="1"/>
  <c r="F31" i="1"/>
  <c r="D31" i="1"/>
  <c r="F30" i="1"/>
  <c r="D30" i="1"/>
  <c r="F29" i="1"/>
  <c r="D29" i="1"/>
  <c r="F28" i="1"/>
  <c r="D28" i="1"/>
  <c r="F27" i="1"/>
  <c r="D27" i="1"/>
  <c r="F26" i="1"/>
  <c r="D26" i="1"/>
  <c r="F25" i="1"/>
  <c r="D25" i="1"/>
  <c r="F24" i="1"/>
  <c r="D24" i="1"/>
  <c r="F23" i="1"/>
  <c r="D23" i="1"/>
</calcChain>
</file>

<file path=xl/sharedStrings.xml><?xml version="1.0" encoding="utf-8"?>
<sst xmlns="http://schemas.openxmlformats.org/spreadsheetml/2006/main" count="44" uniqueCount="28">
  <si>
    <t>Skupina</t>
  </si>
  <si>
    <t>Název skupiny</t>
  </si>
  <si>
    <t>I.kvartál</t>
  </si>
  <si>
    <t>II.kvartál</t>
  </si>
  <si>
    <t>III.kvartál</t>
  </si>
  <si>
    <t>IV.kvartál</t>
  </si>
  <si>
    <t>Cement</t>
  </si>
  <si>
    <t>Střešní taška TONDACH</t>
  </si>
  <si>
    <t>Střešní taška BRAMAC</t>
  </si>
  <si>
    <t>Cihly POROTHERM</t>
  </si>
  <si>
    <t>Maltové směsi</t>
  </si>
  <si>
    <t>Klempířské prvky</t>
  </si>
  <si>
    <t>Zámkové dlažby</t>
  </si>
  <si>
    <t>Sádrokartony</t>
  </si>
  <si>
    <t>Profily</t>
  </si>
  <si>
    <t>Pletiva</t>
  </si>
  <si>
    <t>součet</t>
  </si>
  <si>
    <t>do buňky c12 vložte součet sloupce  C(1. kvartál )</t>
  </si>
  <si>
    <t xml:space="preserve">Do buňky H12 vložte součet všech kvartálů </t>
  </si>
  <si>
    <r>
      <t xml:space="preserve">adresu buňky C12 nazvěte </t>
    </r>
    <r>
      <rPr>
        <b/>
        <sz val="11"/>
        <color theme="1"/>
        <rFont val="Calibri"/>
        <family val="2"/>
        <charset val="238"/>
        <scheme val="minor"/>
      </rPr>
      <t>součet_1.kv</t>
    </r>
  </si>
  <si>
    <t>s využitím pojmenovaných buněk.</t>
  </si>
  <si>
    <t>postup zopakujte postupně u sloupců D, E, F</t>
  </si>
  <si>
    <r>
      <t xml:space="preserve">Buňku H12 nazvěte </t>
    </r>
    <r>
      <rPr>
        <b/>
        <sz val="11"/>
        <color theme="1"/>
        <rFont val="Calibri"/>
        <family val="2"/>
        <charset val="238"/>
        <scheme val="minor"/>
      </rPr>
      <t>roční_produkce.</t>
    </r>
  </si>
  <si>
    <t xml:space="preserve">Ve zkopírované tabulce jsou odstraněny původní hodnoty. </t>
  </si>
  <si>
    <r>
      <t>Do buňky C23 vložte vzorec, který spočítá</t>
    </r>
    <r>
      <rPr>
        <b/>
        <sz val="11"/>
        <color theme="1"/>
        <rFont val="Calibri"/>
        <family val="2"/>
        <charset val="238"/>
        <scheme val="minor"/>
      </rPr>
      <t xml:space="preserve"> kolik procet tvoří původní</t>
    </r>
  </si>
  <si>
    <r>
      <rPr>
        <b/>
        <sz val="11"/>
        <color theme="1"/>
        <rFont val="Calibri"/>
        <family val="2"/>
        <charset val="238"/>
        <scheme val="minor"/>
      </rPr>
      <t xml:space="preserve">částka (C2) z celkové částky </t>
    </r>
    <r>
      <rPr>
        <sz val="11"/>
        <color theme="1"/>
        <rFont val="Calibri"/>
        <family val="2"/>
        <charset val="238"/>
        <scheme val="minor"/>
      </rPr>
      <t>(H12).</t>
    </r>
  </si>
  <si>
    <t>Upravte formát buňek na procenta se zobrazením 2 desetinných míst.</t>
  </si>
  <si>
    <r>
      <rPr>
        <b/>
        <sz val="11"/>
        <color theme="1"/>
        <rFont val="Calibri"/>
        <family val="2"/>
        <charset val="238"/>
        <scheme val="minor"/>
      </rPr>
      <t>Vzorec z buňky C 23 zkopírujte do všech buněk tabulky</t>
    </r>
    <r>
      <rPr>
        <sz val="11"/>
        <color theme="1"/>
        <rFont val="Calibri"/>
        <family val="2"/>
        <charset val="238"/>
        <scheme val="minor"/>
      </rPr>
      <t xml:space="preserve"> (C24: F32).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</si>
</sst>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4" xfId="0" applyFill="1" applyBorder="1"/>
    <xf numFmtId="0" fontId="0" fillId="4" borderId="5" xfId="0" applyFill="1" applyBorder="1"/>
    <xf numFmtId="0" fontId="0" fillId="5" borderId="5" xfId="0" applyFill="1" applyBorder="1"/>
    <xf numFmtId="0" fontId="0" fillId="5" borderId="6" xfId="0" applyFill="1" applyBorder="1"/>
    <xf numFmtId="0" fontId="0" fillId="3" borderId="7" xfId="0" applyFill="1" applyBorder="1"/>
    <xf numFmtId="0" fontId="0" fillId="4" borderId="8" xfId="0" applyFill="1" applyBorder="1"/>
    <xf numFmtId="0" fontId="0" fillId="5" borderId="8" xfId="0" applyFill="1" applyBorder="1"/>
    <xf numFmtId="0" fontId="0" fillId="5" borderId="9" xfId="0" applyFill="1" applyBorder="1"/>
    <xf numFmtId="0" fontId="3" fillId="4" borderId="8" xfId="0" applyFont="1" applyFill="1" applyBorder="1"/>
    <xf numFmtId="0" fontId="0" fillId="3" borderId="10" xfId="0" applyFill="1" applyBorder="1"/>
    <xf numFmtId="0" fontId="3" fillId="4" borderId="11" xfId="0" applyFont="1" applyFill="1" applyBorder="1"/>
    <xf numFmtId="0" fontId="0" fillId="5" borderId="11" xfId="0" applyFill="1" applyBorder="1"/>
    <xf numFmtId="0" fontId="0" fillId="5" borderId="12" xfId="0" applyFill="1" applyBorder="1"/>
    <xf numFmtId="10" fontId="0" fillId="5" borderId="5" xfId="1" applyNumberFormat="1" applyFont="1" applyFill="1" applyBorder="1"/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180978</xdr:colOff>
      <xdr:row>0</xdr:row>
      <xdr:rowOff>1</xdr:rowOff>
    </xdr:from>
    <xdr:to>
      <xdr:col>2</xdr:col>
      <xdr:colOff>323851</xdr:colOff>
      <xdr:row>15</xdr:row>
      <xdr:rowOff>28578</xdr:rowOff>
    </xdr:to>
    <xdr:cxnSp macro="">
      <xdr:nvCxnSpPr>
        <xdr:cNvPr id="2" name="Přímá spojovací šipka 1"/>
        <xdr:cNvCxnSpPr/>
      </xdr:nvCxnSpPr>
      <xdr:spPr>
        <a:xfrm rot="16200000" flipV="1">
          <a:off x="138113" y="652466"/>
          <a:ext cx="2905127" cy="160019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476249</xdr:colOff>
      <xdr:row>13</xdr:row>
      <xdr:rowOff>104775</xdr:rowOff>
    </xdr:from>
    <xdr:to>
      <xdr:col>4</xdr:col>
      <xdr:colOff>228599</xdr:colOff>
      <xdr:row>19</xdr:row>
      <xdr:rowOff>28575</xdr:rowOff>
    </xdr:to>
    <xdr:sp macro="" textlink="">
      <xdr:nvSpPr>
        <xdr:cNvPr id="3" name="Obdélník 2"/>
        <xdr:cNvSpPr/>
      </xdr:nvSpPr>
      <xdr:spPr>
        <a:xfrm>
          <a:off x="476249" y="2600325"/>
          <a:ext cx="3038475" cy="1066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1</xdr:col>
      <xdr:colOff>762000</xdr:colOff>
      <xdr:row>11</xdr:row>
      <xdr:rowOff>180975</xdr:rowOff>
    </xdr:from>
    <xdr:to>
      <xdr:col>2</xdr:col>
      <xdr:colOff>219075</xdr:colOff>
      <xdr:row>14</xdr:row>
      <xdr:rowOff>19050</xdr:rowOff>
    </xdr:to>
    <xdr:cxnSp macro="">
      <xdr:nvCxnSpPr>
        <xdr:cNvPr id="4" name="Přímá spojovací šipka 3"/>
        <xdr:cNvCxnSpPr/>
      </xdr:nvCxnSpPr>
      <xdr:spPr>
        <a:xfrm flipV="1">
          <a:off x="1371600" y="2295525"/>
          <a:ext cx="914400" cy="409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419100</xdr:colOff>
      <xdr:row>13</xdr:row>
      <xdr:rowOff>104775</xdr:rowOff>
    </xdr:from>
    <xdr:to>
      <xdr:col>11</xdr:col>
      <xdr:colOff>123825</xdr:colOff>
      <xdr:row>18</xdr:row>
      <xdr:rowOff>9525</xdr:rowOff>
    </xdr:to>
    <xdr:sp macro="" textlink="">
      <xdr:nvSpPr>
        <xdr:cNvPr id="5" name="Obdélník 4"/>
        <xdr:cNvSpPr/>
      </xdr:nvSpPr>
      <xdr:spPr>
        <a:xfrm>
          <a:off x="4924425" y="2600325"/>
          <a:ext cx="2790825" cy="85725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6</xdr:col>
      <xdr:colOff>438150</xdr:colOff>
      <xdr:row>21</xdr:row>
      <xdr:rowOff>57151</xdr:rowOff>
    </xdr:from>
    <xdr:to>
      <xdr:col>13</xdr:col>
      <xdr:colOff>409575</xdr:colOff>
      <xdr:row>27</xdr:row>
      <xdr:rowOff>161926</xdr:rowOff>
    </xdr:to>
    <xdr:sp macro="" textlink="">
      <xdr:nvSpPr>
        <xdr:cNvPr id="6" name="Obdélník 5"/>
        <xdr:cNvSpPr/>
      </xdr:nvSpPr>
      <xdr:spPr>
        <a:xfrm>
          <a:off x="4943475" y="4086226"/>
          <a:ext cx="4276725" cy="12573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7</xdr:col>
      <xdr:colOff>323057</xdr:colOff>
      <xdr:row>11</xdr:row>
      <xdr:rowOff>162719</xdr:rowOff>
    </xdr:from>
    <xdr:to>
      <xdr:col>7</xdr:col>
      <xdr:colOff>324645</xdr:colOff>
      <xdr:row>13</xdr:row>
      <xdr:rowOff>96044</xdr:rowOff>
    </xdr:to>
    <xdr:cxnSp macro="">
      <xdr:nvCxnSpPr>
        <xdr:cNvPr id="7" name="Přímá spojovací šipka 6"/>
        <xdr:cNvCxnSpPr/>
      </xdr:nvCxnSpPr>
      <xdr:spPr>
        <a:xfrm rot="5400000" flipH="1" flipV="1">
          <a:off x="5281613" y="2433638"/>
          <a:ext cx="3143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600076</xdr:colOff>
      <xdr:row>22</xdr:row>
      <xdr:rowOff>104776</xdr:rowOff>
    </xdr:from>
    <xdr:to>
      <xdr:col>6</xdr:col>
      <xdr:colOff>590551</xdr:colOff>
      <xdr:row>23</xdr:row>
      <xdr:rowOff>114301</xdr:rowOff>
    </xdr:to>
    <xdr:cxnSp macro="">
      <xdr:nvCxnSpPr>
        <xdr:cNvPr id="8" name="Přímá spojovací šipka 7"/>
        <xdr:cNvCxnSpPr/>
      </xdr:nvCxnSpPr>
      <xdr:spPr>
        <a:xfrm rot="10800000">
          <a:off x="2667001" y="4333876"/>
          <a:ext cx="2428875" cy="2000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I1" sqref="I1"/>
    </sheetView>
  </sheetViews>
  <sheetFormatPr defaultRowHeight="15" x14ac:dyDescent="0.25"/>
  <cols>
    <col min="2" max="2" width="21.85546875" bestFit="1" customWidth="1"/>
    <col min="8" max="8" width="9.7109375" customWidth="1"/>
    <col min="257" max="257" width="21.85546875" bestFit="1" customWidth="1"/>
    <col min="513" max="513" width="21.85546875" bestFit="1" customWidth="1"/>
    <col min="769" max="769" width="21.85546875" bestFit="1" customWidth="1"/>
    <col min="1025" max="1025" width="21.85546875" bestFit="1" customWidth="1"/>
    <col min="1281" max="1281" width="21.85546875" bestFit="1" customWidth="1"/>
    <col min="1537" max="1537" width="21.85546875" bestFit="1" customWidth="1"/>
    <col min="1793" max="1793" width="21.85546875" bestFit="1" customWidth="1"/>
    <col min="2049" max="2049" width="21.85546875" bestFit="1" customWidth="1"/>
    <col min="2305" max="2305" width="21.85546875" bestFit="1" customWidth="1"/>
    <col min="2561" max="2561" width="21.85546875" bestFit="1" customWidth="1"/>
    <col min="2817" max="2817" width="21.85546875" bestFit="1" customWidth="1"/>
    <col min="3073" max="3073" width="21.85546875" bestFit="1" customWidth="1"/>
    <col min="3329" max="3329" width="21.85546875" bestFit="1" customWidth="1"/>
    <col min="3585" max="3585" width="21.85546875" bestFit="1" customWidth="1"/>
    <col min="3841" max="3841" width="21.85546875" bestFit="1" customWidth="1"/>
    <col min="4097" max="4097" width="21.85546875" bestFit="1" customWidth="1"/>
    <col min="4353" max="4353" width="21.85546875" bestFit="1" customWidth="1"/>
    <col min="4609" max="4609" width="21.85546875" bestFit="1" customWidth="1"/>
    <col min="4865" max="4865" width="21.85546875" bestFit="1" customWidth="1"/>
    <col min="5121" max="5121" width="21.85546875" bestFit="1" customWidth="1"/>
    <col min="5377" max="5377" width="21.85546875" bestFit="1" customWidth="1"/>
    <col min="5633" max="5633" width="21.85546875" bestFit="1" customWidth="1"/>
    <col min="5889" max="5889" width="21.85546875" bestFit="1" customWidth="1"/>
    <col min="6145" max="6145" width="21.85546875" bestFit="1" customWidth="1"/>
    <col min="6401" max="6401" width="21.85546875" bestFit="1" customWidth="1"/>
    <col min="6657" max="6657" width="21.85546875" bestFit="1" customWidth="1"/>
    <col min="6913" max="6913" width="21.85546875" bestFit="1" customWidth="1"/>
    <col min="7169" max="7169" width="21.85546875" bestFit="1" customWidth="1"/>
    <col min="7425" max="7425" width="21.85546875" bestFit="1" customWidth="1"/>
    <col min="7681" max="7681" width="21.85546875" bestFit="1" customWidth="1"/>
    <col min="7937" max="7937" width="21.85546875" bestFit="1" customWidth="1"/>
    <col min="8193" max="8193" width="21.85546875" bestFit="1" customWidth="1"/>
    <col min="8449" max="8449" width="21.85546875" bestFit="1" customWidth="1"/>
    <col min="8705" max="8705" width="21.85546875" bestFit="1" customWidth="1"/>
    <col min="8961" max="8961" width="21.85546875" bestFit="1" customWidth="1"/>
    <col min="9217" max="9217" width="21.85546875" bestFit="1" customWidth="1"/>
    <col min="9473" max="9473" width="21.85546875" bestFit="1" customWidth="1"/>
    <col min="9729" max="9729" width="21.85546875" bestFit="1" customWidth="1"/>
    <col min="9985" max="9985" width="21.85546875" bestFit="1" customWidth="1"/>
    <col min="10241" max="10241" width="21.85546875" bestFit="1" customWidth="1"/>
    <col min="10497" max="10497" width="21.85546875" bestFit="1" customWidth="1"/>
    <col min="10753" max="10753" width="21.85546875" bestFit="1" customWidth="1"/>
    <col min="11009" max="11009" width="21.85546875" bestFit="1" customWidth="1"/>
    <col min="11265" max="11265" width="21.85546875" bestFit="1" customWidth="1"/>
    <col min="11521" max="11521" width="21.85546875" bestFit="1" customWidth="1"/>
    <col min="11777" max="11777" width="21.85546875" bestFit="1" customWidth="1"/>
    <col min="12033" max="12033" width="21.85546875" bestFit="1" customWidth="1"/>
    <col min="12289" max="12289" width="21.85546875" bestFit="1" customWidth="1"/>
    <col min="12545" max="12545" width="21.85546875" bestFit="1" customWidth="1"/>
    <col min="12801" max="12801" width="21.85546875" bestFit="1" customWidth="1"/>
    <col min="13057" max="13057" width="21.85546875" bestFit="1" customWidth="1"/>
    <col min="13313" max="13313" width="21.85546875" bestFit="1" customWidth="1"/>
    <col min="13569" max="13569" width="21.85546875" bestFit="1" customWidth="1"/>
    <col min="13825" max="13825" width="21.85546875" bestFit="1" customWidth="1"/>
    <col min="14081" max="14081" width="21.85546875" bestFit="1" customWidth="1"/>
    <col min="14337" max="14337" width="21.85546875" bestFit="1" customWidth="1"/>
    <col min="14593" max="14593" width="21.85546875" bestFit="1" customWidth="1"/>
    <col min="14849" max="14849" width="21.85546875" bestFit="1" customWidth="1"/>
    <col min="15105" max="15105" width="21.85546875" bestFit="1" customWidth="1"/>
    <col min="15361" max="15361" width="21.85546875" bestFit="1" customWidth="1"/>
    <col min="15617" max="15617" width="21.85546875" bestFit="1" customWidth="1"/>
    <col min="15873" max="15873" width="21.85546875" bestFit="1" customWidth="1"/>
    <col min="16129" max="16129" width="21.85546875" bestFit="1" customWidth="1"/>
  </cols>
  <sheetData>
    <row r="1" spans="1:8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8" x14ac:dyDescent="0.25">
      <c r="A2" s="4">
        <v>100</v>
      </c>
      <c r="B2" s="5" t="s">
        <v>6</v>
      </c>
      <c r="C2" s="6">
        <v>130600</v>
      </c>
      <c r="D2" s="6">
        <v>230000</v>
      </c>
      <c r="E2" s="6">
        <v>128000</v>
      </c>
      <c r="F2" s="7">
        <v>98000</v>
      </c>
    </row>
    <row r="3" spans="1:8" x14ac:dyDescent="0.25">
      <c r="A3" s="8">
        <v>210</v>
      </c>
      <c r="B3" s="9" t="s">
        <v>7</v>
      </c>
      <c r="C3" s="10">
        <v>180000</v>
      </c>
      <c r="D3" s="10">
        <v>560000</v>
      </c>
      <c r="E3" s="10">
        <v>460000</v>
      </c>
      <c r="F3" s="11">
        <v>210000</v>
      </c>
    </row>
    <row r="4" spans="1:8" x14ac:dyDescent="0.25">
      <c r="A4" s="8">
        <v>220</v>
      </c>
      <c r="B4" s="9" t="s">
        <v>8</v>
      </c>
      <c r="C4" s="10">
        <v>90000</v>
      </c>
      <c r="D4" s="10">
        <v>176000</v>
      </c>
      <c r="E4" s="10">
        <v>258000</v>
      </c>
      <c r="F4" s="11">
        <v>119000</v>
      </c>
    </row>
    <row r="5" spans="1:8" x14ac:dyDescent="0.25">
      <c r="A5" s="8">
        <v>310</v>
      </c>
      <c r="B5" s="9" t="s">
        <v>9</v>
      </c>
      <c r="C5" s="10">
        <v>563000</v>
      </c>
      <c r="D5" s="10">
        <v>1560000</v>
      </c>
      <c r="E5" s="10">
        <v>980000</v>
      </c>
      <c r="F5" s="11">
        <v>789000</v>
      </c>
    </row>
    <row r="6" spans="1:8" x14ac:dyDescent="0.25">
      <c r="A6" s="8">
        <v>330</v>
      </c>
      <c r="B6" s="9" t="s">
        <v>10</v>
      </c>
      <c r="C6" s="10">
        <v>489000</v>
      </c>
      <c r="D6" s="10">
        <v>1025000</v>
      </c>
      <c r="E6" s="10">
        <v>1369000</v>
      </c>
      <c r="F6" s="11">
        <v>598000</v>
      </c>
    </row>
    <row r="7" spans="1:8" x14ac:dyDescent="0.25">
      <c r="A7" s="8">
        <v>400</v>
      </c>
      <c r="B7" s="9" t="s">
        <v>11</v>
      </c>
      <c r="C7" s="10">
        <v>56000</v>
      </c>
      <c r="D7" s="10">
        <v>189000</v>
      </c>
      <c r="E7" s="10">
        <v>569000</v>
      </c>
      <c r="F7" s="11">
        <v>158000</v>
      </c>
    </row>
    <row r="8" spans="1:8" x14ac:dyDescent="0.25">
      <c r="A8" s="8">
        <v>500</v>
      </c>
      <c r="B8" s="12" t="s">
        <v>12</v>
      </c>
      <c r="C8" s="10">
        <v>890000</v>
      </c>
      <c r="D8" s="10">
        <v>1089000</v>
      </c>
      <c r="E8" s="10">
        <v>985000</v>
      </c>
      <c r="F8" s="11">
        <v>533000</v>
      </c>
    </row>
    <row r="9" spans="1:8" x14ac:dyDescent="0.25">
      <c r="A9" s="8">
        <v>600</v>
      </c>
      <c r="B9" s="12" t="s">
        <v>13</v>
      </c>
      <c r="C9" s="10">
        <v>364000</v>
      </c>
      <c r="D9" s="10">
        <v>587000</v>
      </c>
      <c r="E9" s="10">
        <v>458000</v>
      </c>
      <c r="F9" s="11">
        <v>333000</v>
      </c>
    </row>
    <row r="10" spans="1:8" x14ac:dyDescent="0.25">
      <c r="A10" s="8">
        <v>710</v>
      </c>
      <c r="B10" s="12" t="s">
        <v>14</v>
      </c>
      <c r="C10" s="10">
        <v>125000</v>
      </c>
      <c r="D10" s="10">
        <v>301000</v>
      </c>
      <c r="E10" s="10">
        <v>204000</v>
      </c>
      <c r="F10" s="11">
        <v>157000</v>
      </c>
    </row>
    <row r="11" spans="1:8" ht="15.75" thickBot="1" x14ac:dyDescent="0.3">
      <c r="A11" s="13">
        <v>920</v>
      </c>
      <c r="B11" s="14" t="s">
        <v>15</v>
      </c>
      <c r="C11" s="15">
        <v>261000</v>
      </c>
      <c r="D11" s="15">
        <v>159000</v>
      </c>
      <c r="E11" s="15">
        <v>397000</v>
      </c>
      <c r="F11" s="16">
        <v>297000</v>
      </c>
    </row>
    <row r="12" spans="1:8" x14ac:dyDescent="0.25">
      <c r="A12" t="s">
        <v>16</v>
      </c>
      <c r="C12">
        <f>SUM(C2:C11)</f>
        <v>3148600</v>
      </c>
      <c r="D12">
        <f t="shared" ref="D12:F12" si="0">SUM(D2:D11)</f>
        <v>5876000</v>
      </c>
      <c r="E12">
        <f t="shared" si="0"/>
        <v>5808000</v>
      </c>
      <c r="F12">
        <f t="shared" si="0"/>
        <v>3292000</v>
      </c>
      <c r="H12">
        <f>SUM(součet_1.kv,součet_2.kv,součet_3.kv,součet_4.kv)</f>
        <v>18124600</v>
      </c>
    </row>
    <row r="15" spans="1:8" x14ac:dyDescent="0.25">
      <c r="B15" t="s">
        <v>17</v>
      </c>
      <c r="H15" t="s">
        <v>18</v>
      </c>
    </row>
    <row r="16" spans="1:8" x14ac:dyDescent="0.25">
      <c r="B16" t="s">
        <v>19</v>
      </c>
      <c r="H16" t="s">
        <v>20</v>
      </c>
    </row>
    <row r="17" spans="1:8" x14ac:dyDescent="0.25">
      <c r="B17" t="s">
        <v>21</v>
      </c>
      <c r="H17" t="s">
        <v>22</v>
      </c>
    </row>
    <row r="21" spans="1:8" ht="15.75" thickBot="1" x14ac:dyDescent="0.3"/>
    <row r="22" spans="1:8" ht="15.75" thickBot="1" x14ac:dyDescent="0.3">
      <c r="A22" s="1" t="s">
        <v>0</v>
      </c>
      <c r="B22" s="2" t="s">
        <v>1</v>
      </c>
      <c r="C22" s="2" t="s">
        <v>2</v>
      </c>
      <c r="D22" s="2" t="s">
        <v>3</v>
      </c>
      <c r="E22" s="2" t="s">
        <v>4</v>
      </c>
      <c r="F22" s="3" t="s">
        <v>5</v>
      </c>
    </row>
    <row r="23" spans="1:8" x14ac:dyDescent="0.25">
      <c r="A23" s="4">
        <v>100</v>
      </c>
      <c r="B23" s="5" t="s">
        <v>6</v>
      </c>
      <c r="C23" s="17">
        <f t="shared" ref="C23:F32" si="1">C2/roční_produkce</f>
        <v>7.2056762632002917E-3</v>
      </c>
      <c r="D23" s="17">
        <f t="shared" si="1"/>
        <v>1.2689935226156716E-2</v>
      </c>
      <c r="E23" s="17">
        <f t="shared" si="1"/>
        <v>7.0622248215133025E-3</v>
      </c>
      <c r="F23" s="17">
        <f t="shared" si="1"/>
        <v>5.4070158789711218E-3</v>
      </c>
      <c r="H23" t="s">
        <v>23</v>
      </c>
    </row>
    <row r="24" spans="1:8" x14ac:dyDescent="0.25">
      <c r="A24" s="8">
        <v>210</v>
      </c>
      <c r="B24" s="9" t="s">
        <v>7</v>
      </c>
      <c r="C24" s="17">
        <f t="shared" si="1"/>
        <v>9.931253655253082E-3</v>
      </c>
      <c r="D24" s="17">
        <f t="shared" si="1"/>
        <v>3.0897233594120697E-2</v>
      </c>
      <c r="E24" s="17">
        <f t="shared" si="1"/>
        <v>2.5379870452313432E-2</v>
      </c>
      <c r="F24" s="17">
        <f t="shared" si="1"/>
        <v>1.1586462597795262E-2</v>
      </c>
      <c r="H24" t="s">
        <v>24</v>
      </c>
    </row>
    <row r="25" spans="1:8" x14ac:dyDescent="0.25">
      <c r="A25" s="8">
        <v>220</v>
      </c>
      <c r="B25" s="9" t="s">
        <v>8</v>
      </c>
      <c r="C25" s="17">
        <f t="shared" si="1"/>
        <v>4.965626827626541E-3</v>
      </c>
      <c r="D25" s="17">
        <f t="shared" si="1"/>
        <v>9.7105591295807911E-3</v>
      </c>
      <c r="E25" s="17">
        <f t="shared" si="1"/>
        <v>1.423479690586275E-2</v>
      </c>
      <c r="F25" s="17">
        <f t="shared" si="1"/>
        <v>6.565662138750648E-3</v>
      </c>
      <c r="H25" t="s">
        <v>25</v>
      </c>
    </row>
    <row r="26" spans="1:8" x14ac:dyDescent="0.25">
      <c r="A26" s="8">
        <v>310</v>
      </c>
      <c r="B26" s="9" t="s">
        <v>9</v>
      </c>
      <c r="C26" s="17">
        <f t="shared" si="1"/>
        <v>3.1062754488374915E-2</v>
      </c>
      <c r="D26" s="17">
        <f t="shared" si="1"/>
        <v>8.6070865012193368E-2</v>
      </c>
      <c r="E26" s="17">
        <f t="shared" si="1"/>
        <v>5.407015878971122E-2</v>
      </c>
      <c r="F26" s="17">
        <f t="shared" si="1"/>
        <v>4.3531995188859342E-2</v>
      </c>
      <c r="H26" t="s">
        <v>26</v>
      </c>
    </row>
    <row r="27" spans="1:8" x14ac:dyDescent="0.25">
      <c r="A27" s="8">
        <v>330</v>
      </c>
      <c r="B27" s="9" t="s">
        <v>10</v>
      </c>
      <c r="C27" s="17">
        <f t="shared" si="1"/>
        <v>2.6979905763437537E-2</v>
      </c>
      <c r="D27" s="17">
        <f t="shared" si="1"/>
        <v>5.6552972203524489E-2</v>
      </c>
      <c r="E27" s="17">
        <f t="shared" si="1"/>
        <v>7.5532701411341496E-2</v>
      </c>
      <c r="F27" s="17">
        <f t="shared" si="1"/>
        <v>3.2993831588007456E-2</v>
      </c>
      <c r="H27" t="s">
        <v>27</v>
      </c>
    </row>
    <row r="28" spans="1:8" x14ac:dyDescent="0.25">
      <c r="A28" s="8">
        <v>400</v>
      </c>
      <c r="B28" s="9" t="s">
        <v>11</v>
      </c>
      <c r="C28" s="17">
        <f t="shared" si="1"/>
        <v>3.0897233594120699E-3</v>
      </c>
      <c r="D28" s="17">
        <f t="shared" si="1"/>
        <v>1.0427816338015735E-2</v>
      </c>
      <c r="E28" s="17">
        <f t="shared" si="1"/>
        <v>3.1393796276883351E-2</v>
      </c>
      <c r="F28" s="17">
        <f t="shared" si="1"/>
        <v>8.7174337640554822E-3</v>
      </c>
    </row>
    <row r="29" spans="1:8" x14ac:dyDescent="0.25">
      <c r="A29" s="8">
        <v>500</v>
      </c>
      <c r="B29" s="12" t="s">
        <v>12</v>
      </c>
      <c r="C29" s="17">
        <f t="shared" si="1"/>
        <v>4.9104531962084683E-2</v>
      </c>
      <c r="D29" s="17">
        <f t="shared" si="1"/>
        <v>6.0084084614281143E-2</v>
      </c>
      <c r="E29" s="17">
        <f t="shared" si="1"/>
        <v>5.4346026946801587E-2</v>
      </c>
      <c r="F29" s="17">
        <f t="shared" si="1"/>
        <v>2.9407545545832737E-2</v>
      </c>
    </row>
    <row r="30" spans="1:8" x14ac:dyDescent="0.25">
      <c r="A30" s="8">
        <v>600</v>
      </c>
      <c r="B30" s="12" t="s">
        <v>13</v>
      </c>
      <c r="C30" s="17">
        <f t="shared" si="1"/>
        <v>2.0083201836178455E-2</v>
      </c>
      <c r="D30" s="17">
        <f t="shared" si="1"/>
        <v>3.238692164240866E-2</v>
      </c>
      <c r="E30" s="17">
        <f t="shared" si="1"/>
        <v>2.5269523189477287E-2</v>
      </c>
      <c r="F30" s="17">
        <f t="shared" si="1"/>
        <v>1.8372819262218201E-2</v>
      </c>
    </row>
    <row r="31" spans="1:8" x14ac:dyDescent="0.25">
      <c r="A31" s="8">
        <v>710</v>
      </c>
      <c r="B31" s="12" t="s">
        <v>14</v>
      </c>
      <c r="C31" s="17">
        <f t="shared" si="1"/>
        <v>6.8967039272590843E-3</v>
      </c>
      <c r="D31" s="17">
        <f t="shared" si="1"/>
        <v>1.6607263056839874E-2</v>
      </c>
      <c r="E31" s="17">
        <f t="shared" si="1"/>
        <v>1.1255420809286825E-2</v>
      </c>
      <c r="F31" s="17">
        <f t="shared" si="1"/>
        <v>8.6622601326374095E-3</v>
      </c>
    </row>
    <row r="32" spans="1:8" ht="15.75" thickBot="1" x14ac:dyDescent="0.3">
      <c r="A32" s="13">
        <v>920</v>
      </c>
      <c r="B32" s="14" t="s">
        <v>15</v>
      </c>
      <c r="C32" s="17">
        <f t="shared" si="1"/>
        <v>1.4400317800116968E-2</v>
      </c>
      <c r="D32" s="17">
        <f t="shared" si="1"/>
        <v>8.7726073954735549E-3</v>
      </c>
      <c r="E32" s="17">
        <f t="shared" si="1"/>
        <v>2.1903931672974851E-2</v>
      </c>
      <c r="F32" s="17">
        <f t="shared" si="1"/>
        <v>1.6386568531167583E-2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řešení</vt:lpstr>
      <vt:lpstr>roční_produkce</vt:lpstr>
      <vt:lpstr>součet_1.kv</vt:lpstr>
      <vt:lpstr>součet_2.kv</vt:lpstr>
      <vt:lpstr>součet_3.kv</vt:lpstr>
      <vt:lpstr>součet_4.kv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ocenasek</dc:creator>
  <cp:lastModifiedBy>pc</cp:lastModifiedBy>
  <dcterms:created xsi:type="dcterms:W3CDTF">2012-07-11T09:36:36Z</dcterms:created>
  <dcterms:modified xsi:type="dcterms:W3CDTF">2014-07-24T07:02:11Z</dcterms:modified>
</cp:coreProperties>
</file>