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ocenasek\Documents\2014_2015\IKT_14_15\cviceni\nove_pro_2013\1_9\"/>
    </mc:Choice>
  </mc:AlternateContent>
  <bookViews>
    <workbookView xWindow="120" yWindow="45" windowWidth="15180" windowHeight="8580"/>
  </bookViews>
  <sheets>
    <sheet name="zadání " sheetId="1" r:id="rId1"/>
    <sheet name="krok 1 - řazení" sheetId="4" r:id="rId2"/>
    <sheet name="krok 2 - souhrny" sheetId="3" r:id="rId3"/>
  </sheets>
  <definedNames>
    <definedName name="_FiltrDatabáze" localSheetId="1" hidden="1">'krok 1 - řazení'!$A$4:$G$22</definedName>
    <definedName name="_FiltrDatabáze" localSheetId="2" hidden="1">'krok 2 - souhrny'!$A$4:$G$27</definedName>
    <definedName name="_FiltrDatabáze" localSheetId="0" hidden="1">'zadání '!$A$4:$G$22</definedName>
  </definedNames>
  <calcPr calcId="152511"/>
</workbook>
</file>

<file path=xl/calcChain.xml><?xml version="1.0" encoding="utf-8"?>
<calcChain xmlns="http://schemas.openxmlformats.org/spreadsheetml/2006/main">
  <c r="E29" i="3" l="1"/>
  <c r="E28" i="3"/>
  <c r="E24" i="3"/>
  <c r="E20" i="3"/>
  <c r="E16" i="3"/>
  <c r="E12" i="3"/>
  <c r="E8" i="3"/>
  <c r="F22" i="4"/>
  <c r="G22" i="4" s="1"/>
  <c r="F16" i="4"/>
  <c r="G16" i="4" s="1"/>
  <c r="F10" i="4"/>
  <c r="G10" i="4" s="1"/>
  <c r="F21" i="4"/>
  <c r="G21" i="4" s="1"/>
  <c r="F15" i="4"/>
  <c r="G15" i="4" s="1"/>
  <c r="F9" i="4"/>
  <c r="G9" i="4" s="1"/>
  <c r="F20" i="4"/>
  <c r="G20" i="4" s="1"/>
  <c r="F14" i="4"/>
  <c r="G14" i="4" s="1"/>
  <c r="F8" i="4"/>
  <c r="G8" i="4" s="1"/>
  <c r="F19" i="4"/>
  <c r="G19" i="4" s="1"/>
  <c r="F13" i="4"/>
  <c r="G13" i="4" s="1"/>
  <c r="F7" i="4"/>
  <c r="G7" i="4" s="1"/>
  <c r="F18" i="4"/>
  <c r="G18" i="4" s="1"/>
  <c r="F12" i="4"/>
  <c r="G12" i="4" s="1"/>
  <c r="F6" i="4"/>
  <c r="G6" i="4" s="1"/>
  <c r="F17" i="4"/>
  <c r="G17" i="4" s="1"/>
  <c r="F11" i="4"/>
  <c r="G11" i="4" s="1"/>
  <c r="F5" i="4"/>
  <c r="G5" i="4" s="1"/>
  <c r="F15" i="3"/>
  <c r="G15" i="3" s="1"/>
  <c r="F14" i="3"/>
  <c r="G14" i="3" s="1"/>
  <c r="F13" i="3"/>
  <c r="G13" i="3" s="1"/>
  <c r="F11" i="3"/>
  <c r="G11" i="3" s="1"/>
  <c r="F10" i="3"/>
  <c r="G10" i="3" s="1"/>
  <c r="F9" i="3"/>
  <c r="G9" i="3" s="1"/>
  <c r="F7" i="3"/>
  <c r="G7" i="3" s="1"/>
  <c r="F6" i="3"/>
  <c r="G6" i="3" s="1"/>
  <c r="F5" i="3"/>
  <c r="G5" i="3" s="1"/>
  <c r="F27" i="3"/>
  <c r="G27" i="3" s="1"/>
  <c r="F26" i="3"/>
  <c r="G26" i="3" s="1"/>
  <c r="F25" i="3"/>
  <c r="G25" i="3" s="1"/>
  <c r="F23" i="3"/>
  <c r="G23" i="3" s="1"/>
  <c r="F22" i="3"/>
  <c r="G22" i="3" s="1"/>
  <c r="F21" i="3"/>
  <c r="G21" i="3" s="1"/>
  <c r="F19" i="3"/>
  <c r="G19" i="3" s="1"/>
  <c r="F18" i="3"/>
  <c r="G18" i="3" s="1"/>
  <c r="F17" i="3"/>
  <c r="G17" i="3" s="1"/>
  <c r="F7" i="1"/>
  <c r="G7" i="1" s="1"/>
  <c r="F5" i="1"/>
  <c r="G5" i="1" s="1"/>
  <c r="F9" i="1"/>
  <c r="G9" i="1" s="1"/>
  <c r="F10" i="1"/>
  <c r="G10" i="1" s="1"/>
  <c r="F8" i="1"/>
  <c r="G8" i="1" s="1"/>
  <c r="F12" i="1"/>
  <c r="G12" i="1" s="1"/>
  <c r="F13" i="1"/>
  <c r="G13" i="1" s="1"/>
  <c r="F11" i="1"/>
  <c r="G11" i="1" s="1"/>
  <c r="F15" i="1"/>
  <c r="G15" i="1" s="1"/>
  <c r="F16" i="1"/>
  <c r="G16" i="1" s="1"/>
  <c r="F14" i="1"/>
  <c r="G14" i="1" s="1"/>
  <c r="F18" i="1"/>
  <c r="G18" i="1" s="1"/>
  <c r="F19" i="1"/>
  <c r="G19" i="1" s="1"/>
  <c r="F17" i="1"/>
  <c r="G17" i="1" s="1"/>
  <c r="F21" i="1"/>
  <c r="G21" i="1" s="1"/>
  <c r="F22" i="1"/>
  <c r="G22" i="1" s="1"/>
  <c r="F20" i="1"/>
  <c r="G20" i="1" s="1"/>
  <c r="F6" i="1"/>
  <c r="G6" i="1" s="1"/>
</calcChain>
</file>

<file path=xl/sharedStrings.xml><?xml version="1.0" encoding="utf-8"?>
<sst xmlns="http://schemas.openxmlformats.org/spreadsheetml/2006/main" count="196" uniqueCount="22">
  <si>
    <t>Kurz Kč / EUR</t>
  </si>
  <si>
    <t>Prodejna</t>
  </si>
  <si>
    <t>Měsíc</t>
  </si>
  <si>
    <t>Zboží</t>
  </si>
  <si>
    <t>Cena za ks/Kč</t>
  </si>
  <si>
    <t>počet prodaných</t>
  </si>
  <si>
    <t>Tržba v Kč</t>
  </si>
  <si>
    <t>Tržba v EUR</t>
  </si>
  <si>
    <t>U Slunce</t>
  </si>
  <si>
    <t>Leden</t>
  </si>
  <si>
    <t>Hřebíky</t>
  </si>
  <si>
    <t>Nýty</t>
  </si>
  <si>
    <t>Dráty</t>
  </si>
  <si>
    <t>Únor</t>
  </si>
  <si>
    <t>Březen</t>
  </si>
  <si>
    <t>Nádražní</t>
  </si>
  <si>
    <t>Tržby za rok 2009</t>
  </si>
  <si>
    <t>Tržby za rok 2013</t>
  </si>
  <si>
    <t>Dráty Celkem</t>
  </si>
  <si>
    <t>Hřebíky Celkem</t>
  </si>
  <si>
    <t>Nýty Celkem</t>
  </si>
  <si>
    <t>Celkový součet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</si>
</sst>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 CE"/>
      <charset val="238"/>
    </font>
    <font>
      <b/>
      <sz val="14"/>
      <name val="Arial CE"/>
      <family val="2"/>
      <charset val="238"/>
    </font>
    <font>
      <b/>
      <sz val="10"/>
      <name val="Arial CE"/>
      <family val="2"/>
      <charset val="238"/>
    </font>
    <font>
      <b/>
      <i/>
      <sz val="12"/>
      <name val="Arial CE"/>
      <family val="2"/>
      <charset val="238"/>
    </font>
    <font>
      <sz val="10"/>
      <color indexed="8"/>
      <name val="Arial CE"/>
      <family val="2"/>
      <charset val="238"/>
    </font>
    <font>
      <sz val="12"/>
      <name val="Arial CE"/>
      <family val="2"/>
      <charset val="238"/>
    </font>
    <font>
      <b/>
      <sz val="10"/>
      <color indexed="8"/>
      <name val="Arial CE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4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2" borderId="1" xfId="0" applyFont="1" applyFill="1" applyBorder="1" applyAlignment="1">
      <alignment horizontal="centerContinuous" vertical="center"/>
    </xf>
    <xf numFmtId="0" fontId="2" fillId="3" borderId="0" xfId="0" applyFont="1" applyFill="1"/>
    <xf numFmtId="0" fontId="1" fillId="0" borderId="0" xfId="0" applyFont="1" applyFill="1" applyBorder="1" applyAlignment="1">
      <alignment horizontal="center" vertical="center"/>
    </xf>
    <xf numFmtId="0" fontId="3" fillId="4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left"/>
    </xf>
    <xf numFmtId="0" fontId="4" fillId="0" borderId="3" xfId="0" applyFont="1" applyFill="1" applyBorder="1" applyAlignment="1">
      <alignment horizontal="center"/>
    </xf>
    <xf numFmtId="4" fontId="4" fillId="0" borderId="3" xfId="0" applyNumberFormat="1" applyFont="1" applyFill="1" applyBorder="1"/>
    <xf numFmtId="0" fontId="0" fillId="0" borderId="3" xfId="0" applyBorder="1"/>
    <xf numFmtId="0" fontId="5" fillId="0" borderId="0" xfId="0" applyFont="1"/>
    <xf numFmtId="2" fontId="2" fillId="3" borderId="0" xfId="0" applyNumberFormat="1" applyFont="1" applyFill="1"/>
    <xf numFmtId="0" fontId="6" fillId="0" borderId="3" xfId="0" applyFont="1" applyFill="1" applyBorder="1" applyAlignment="1">
      <alignment horizontal="left"/>
    </xf>
    <xf numFmtId="0" fontId="4" fillId="0" borderId="0" xfId="0" applyFont="1" applyFill="1" applyBorder="1" applyAlignment="1">
      <alignment horizontal="left"/>
    </xf>
    <xf numFmtId="0" fontId="4" fillId="0" borderId="0" xfId="0" applyFont="1" applyFill="1" applyBorder="1" applyAlignment="1">
      <alignment horizontal="center"/>
    </xf>
    <xf numFmtId="0" fontId="0" fillId="0" borderId="0" xfId="0" applyBorder="1"/>
    <xf numFmtId="4" fontId="4" fillId="0" borderId="0" xfId="0" applyNumberFormat="1" applyFont="1" applyFill="1" applyBorder="1"/>
    <xf numFmtId="0" fontId="6" fillId="0" borderId="0" xfId="0" applyFont="1" applyFill="1" applyBorder="1" applyAlignment="1">
      <alignment horizontal="left"/>
    </xf>
  </cellXfs>
  <cellStyles count="1">
    <cellStyle name="Normální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4"/>
  <sheetViews>
    <sheetView tabSelected="1" zoomScale="130" zoomScaleNormal="130" workbookViewId="0">
      <selection activeCell="E33" sqref="E33"/>
    </sheetView>
  </sheetViews>
  <sheetFormatPr defaultRowHeight="12.75" x14ac:dyDescent="0.2"/>
  <cols>
    <col min="1" max="1" width="16" customWidth="1"/>
    <col min="2" max="2" width="11" customWidth="1"/>
    <col min="4" max="4" width="17.42578125" customWidth="1"/>
    <col min="5" max="5" width="19.42578125" customWidth="1"/>
    <col min="6" max="6" width="20" customWidth="1"/>
    <col min="7" max="7" width="17" customWidth="1"/>
    <col min="8" max="8" width="10.140625" customWidth="1"/>
  </cols>
  <sheetData>
    <row r="1" spans="1:8" ht="18" x14ac:dyDescent="0.2">
      <c r="A1" s="1" t="s">
        <v>17</v>
      </c>
      <c r="B1" s="1"/>
      <c r="C1" s="1"/>
      <c r="D1" s="1"/>
      <c r="E1" s="1"/>
      <c r="F1" s="1"/>
      <c r="G1" s="1"/>
    </row>
    <row r="2" spans="1:8" ht="18" x14ac:dyDescent="0.2">
      <c r="A2" s="2" t="s">
        <v>0</v>
      </c>
      <c r="B2" s="2"/>
      <c r="C2" s="10">
        <v>27.635000000000002</v>
      </c>
      <c r="D2" s="3"/>
      <c r="E2" s="3"/>
      <c r="F2" s="3"/>
      <c r="G2" s="3"/>
      <c r="H2" s="3"/>
    </row>
    <row r="3" spans="1:8" ht="18" x14ac:dyDescent="0.2">
      <c r="D3" s="3"/>
      <c r="E3" s="3"/>
      <c r="F3" s="3"/>
      <c r="G3" s="3"/>
      <c r="H3" s="3"/>
    </row>
    <row r="4" spans="1:8" ht="15" x14ac:dyDescent="0.2">
      <c r="A4" s="4" t="s">
        <v>1</v>
      </c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</row>
    <row r="5" spans="1:8" x14ac:dyDescent="0.2">
      <c r="A5" s="5" t="s">
        <v>8</v>
      </c>
      <c r="B5" s="5" t="s">
        <v>9</v>
      </c>
      <c r="C5" s="5" t="s">
        <v>12</v>
      </c>
      <c r="D5" s="6">
        <v>50</v>
      </c>
      <c r="E5" s="6">
        <v>300</v>
      </c>
      <c r="F5" s="8">
        <f>D5*E5</f>
        <v>15000</v>
      </c>
      <c r="G5" s="7">
        <f>F5/$C$2</f>
        <v>542.7899402931065</v>
      </c>
    </row>
    <row r="6" spans="1:8" x14ac:dyDescent="0.2">
      <c r="A6" s="5" t="s">
        <v>8</v>
      </c>
      <c r="B6" s="5" t="s">
        <v>9</v>
      </c>
      <c r="C6" s="5" t="s">
        <v>10</v>
      </c>
      <c r="D6" s="6">
        <v>10</v>
      </c>
      <c r="E6" s="6">
        <v>200</v>
      </c>
      <c r="F6" s="8">
        <f>D6*E6</f>
        <v>2000</v>
      </c>
      <c r="G6" s="7">
        <f>F6/$C$2</f>
        <v>72.371992039080865</v>
      </c>
    </row>
    <row r="7" spans="1:8" x14ac:dyDescent="0.2">
      <c r="A7" s="5" t="s">
        <v>8</v>
      </c>
      <c r="B7" s="5" t="s">
        <v>9</v>
      </c>
      <c r="C7" s="5" t="s">
        <v>11</v>
      </c>
      <c r="D7" s="6">
        <v>8</v>
      </c>
      <c r="E7" s="6">
        <v>190</v>
      </c>
      <c r="F7" s="8">
        <f>D7*E7</f>
        <v>1520</v>
      </c>
      <c r="G7" s="7">
        <f>F7/$C$2</f>
        <v>55.002713949701466</v>
      </c>
    </row>
    <row r="8" spans="1:8" x14ac:dyDescent="0.2">
      <c r="A8" s="5" t="s">
        <v>8</v>
      </c>
      <c r="B8" s="5" t="s">
        <v>13</v>
      </c>
      <c r="C8" s="5" t="s">
        <v>12</v>
      </c>
      <c r="D8" s="6">
        <v>50</v>
      </c>
      <c r="E8" s="6">
        <v>301</v>
      </c>
      <c r="F8" s="8">
        <f>D8*E8</f>
        <v>15050</v>
      </c>
      <c r="G8" s="7">
        <f>F8/$C$2</f>
        <v>544.5992400940836</v>
      </c>
    </row>
    <row r="9" spans="1:8" x14ac:dyDescent="0.2">
      <c r="A9" s="5" t="s">
        <v>8</v>
      </c>
      <c r="B9" s="5" t="s">
        <v>13</v>
      </c>
      <c r="C9" s="5" t="s">
        <v>10</v>
      </c>
      <c r="D9" s="6">
        <v>10</v>
      </c>
      <c r="E9" s="6">
        <v>250</v>
      </c>
      <c r="F9" s="8">
        <f>D9*E9</f>
        <v>2500</v>
      </c>
      <c r="G9" s="7">
        <f>F9/$C$2</f>
        <v>90.464990048851092</v>
      </c>
    </row>
    <row r="10" spans="1:8" x14ac:dyDescent="0.2">
      <c r="A10" s="5" t="s">
        <v>8</v>
      </c>
      <c r="B10" s="5" t="s">
        <v>13</v>
      </c>
      <c r="C10" s="5" t="s">
        <v>11</v>
      </c>
      <c r="D10" s="6">
        <v>8</v>
      </c>
      <c r="E10" s="6">
        <v>200</v>
      </c>
      <c r="F10" s="8">
        <f>D10*E10</f>
        <v>1600</v>
      </c>
      <c r="G10" s="7">
        <f>F10/$C$2</f>
        <v>57.897593631264698</v>
      </c>
    </row>
    <row r="11" spans="1:8" x14ac:dyDescent="0.2">
      <c r="A11" s="5" t="s">
        <v>8</v>
      </c>
      <c r="B11" s="5" t="s">
        <v>14</v>
      </c>
      <c r="C11" s="5" t="s">
        <v>12</v>
      </c>
      <c r="D11" s="6">
        <v>40</v>
      </c>
      <c r="E11" s="6">
        <v>300</v>
      </c>
      <c r="F11" s="8">
        <f>D11*E11</f>
        <v>12000</v>
      </c>
      <c r="G11" s="7">
        <f>F11/$C$2</f>
        <v>434.23195223448522</v>
      </c>
    </row>
    <row r="12" spans="1:8" x14ac:dyDescent="0.2">
      <c r="A12" s="5" t="s">
        <v>8</v>
      </c>
      <c r="B12" s="5" t="s">
        <v>14</v>
      </c>
      <c r="C12" s="5" t="s">
        <v>10</v>
      </c>
      <c r="D12" s="6">
        <v>10</v>
      </c>
      <c r="E12" s="6">
        <v>240</v>
      </c>
      <c r="F12" s="8">
        <f>D12*E12</f>
        <v>2400</v>
      </c>
      <c r="G12" s="7">
        <f>F12/$C$2</f>
        <v>86.846390446897047</v>
      </c>
    </row>
    <row r="13" spans="1:8" x14ac:dyDescent="0.2">
      <c r="A13" s="5" t="s">
        <v>8</v>
      </c>
      <c r="B13" s="5" t="s">
        <v>14</v>
      </c>
      <c r="C13" s="5" t="s">
        <v>11</v>
      </c>
      <c r="D13" s="6">
        <v>10</v>
      </c>
      <c r="E13" s="6">
        <v>205</v>
      </c>
      <c r="F13" s="8">
        <f>D13*E13</f>
        <v>2050</v>
      </c>
      <c r="G13" s="7">
        <f>F13/$C$2</f>
        <v>74.181291840057895</v>
      </c>
    </row>
    <row r="14" spans="1:8" x14ac:dyDescent="0.2">
      <c r="A14" s="5" t="s">
        <v>15</v>
      </c>
      <c r="B14" s="5" t="s">
        <v>9</v>
      </c>
      <c r="C14" s="5" t="s">
        <v>12</v>
      </c>
      <c r="D14" s="6">
        <v>49</v>
      </c>
      <c r="E14" s="6">
        <v>200</v>
      </c>
      <c r="F14" s="8">
        <f>D14*E14</f>
        <v>9800</v>
      </c>
      <c r="G14" s="7">
        <f>F14/$C$2</f>
        <v>354.62276099149625</v>
      </c>
    </row>
    <row r="15" spans="1:8" x14ac:dyDescent="0.2">
      <c r="A15" s="5" t="s">
        <v>15</v>
      </c>
      <c r="B15" s="5" t="s">
        <v>9</v>
      </c>
      <c r="C15" s="5" t="s">
        <v>10</v>
      </c>
      <c r="D15" s="6">
        <v>9</v>
      </c>
      <c r="E15" s="6">
        <v>150</v>
      </c>
      <c r="F15" s="8">
        <f>D15*E15</f>
        <v>1350</v>
      </c>
      <c r="G15" s="7">
        <f>F15/$C$2</f>
        <v>48.851094626379592</v>
      </c>
    </row>
    <row r="16" spans="1:8" x14ac:dyDescent="0.2">
      <c r="A16" s="5" t="s">
        <v>15</v>
      </c>
      <c r="B16" s="5" t="s">
        <v>9</v>
      </c>
      <c r="C16" s="5" t="s">
        <v>11</v>
      </c>
      <c r="D16" s="6">
        <v>10</v>
      </c>
      <c r="E16" s="6">
        <v>120</v>
      </c>
      <c r="F16" s="8">
        <f>D16*E16</f>
        <v>1200</v>
      </c>
      <c r="G16" s="7">
        <f>F16/$C$2</f>
        <v>43.423195223448523</v>
      </c>
    </row>
    <row r="17" spans="1:7" x14ac:dyDescent="0.2">
      <c r="A17" s="5" t="s">
        <v>15</v>
      </c>
      <c r="B17" s="5" t="s">
        <v>13</v>
      </c>
      <c r="C17" s="5" t="s">
        <v>12</v>
      </c>
      <c r="D17" s="6">
        <v>50</v>
      </c>
      <c r="E17" s="6">
        <v>190</v>
      </c>
      <c r="F17" s="8">
        <f>D17*E17</f>
        <v>9500</v>
      </c>
      <c r="G17" s="7">
        <f>F17/$C$2</f>
        <v>343.76696218563416</v>
      </c>
    </row>
    <row r="18" spans="1:7" x14ac:dyDescent="0.2">
      <c r="A18" s="5" t="s">
        <v>15</v>
      </c>
      <c r="B18" s="5" t="s">
        <v>13</v>
      </c>
      <c r="C18" s="5" t="s">
        <v>10</v>
      </c>
      <c r="D18" s="6">
        <v>9</v>
      </c>
      <c r="E18" s="6">
        <v>180</v>
      </c>
      <c r="F18" s="8">
        <f>D18*E18</f>
        <v>1620</v>
      </c>
      <c r="G18" s="7">
        <f>F18/$C$2</f>
        <v>58.621313551655504</v>
      </c>
    </row>
    <row r="19" spans="1:7" x14ac:dyDescent="0.2">
      <c r="A19" s="5" t="s">
        <v>15</v>
      </c>
      <c r="B19" s="5" t="s">
        <v>13</v>
      </c>
      <c r="C19" s="5" t="s">
        <v>11</v>
      </c>
      <c r="D19" s="6">
        <v>10</v>
      </c>
      <c r="E19" s="6">
        <v>220</v>
      </c>
      <c r="F19" s="8">
        <f>D19*E19</f>
        <v>2200</v>
      </c>
      <c r="G19" s="7">
        <f>F19/$C$2</f>
        <v>79.609191242988956</v>
      </c>
    </row>
    <row r="20" spans="1:7" x14ac:dyDescent="0.2">
      <c r="A20" s="5" t="s">
        <v>15</v>
      </c>
      <c r="B20" s="5" t="s">
        <v>14</v>
      </c>
      <c r="C20" s="5" t="s">
        <v>12</v>
      </c>
      <c r="D20" s="6">
        <v>50</v>
      </c>
      <c r="E20" s="6">
        <v>150</v>
      </c>
      <c r="F20" s="8">
        <f>D20*E20</f>
        <v>7500</v>
      </c>
      <c r="G20" s="7">
        <f>F20/$C$2</f>
        <v>271.39497014655325</v>
      </c>
    </row>
    <row r="21" spans="1:7" x14ac:dyDescent="0.2">
      <c r="A21" s="5" t="s">
        <v>15</v>
      </c>
      <c r="B21" s="5" t="s">
        <v>14</v>
      </c>
      <c r="C21" s="5" t="s">
        <v>10</v>
      </c>
      <c r="D21" s="6">
        <v>10</v>
      </c>
      <c r="E21" s="6">
        <v>200</v>
      </c>
      <c r="F21" s="8">
        <f>D21*E21</f>
        <v>2000</v>
      </c>
      <c r="G21" s="7">
        <f>F21/$C$2</f>
        <v>72.371992039080865</v>
      </c>
    </row>
    <row r="22" spans="1:7" x14ac:dyDescent="0.2">
      <c r="A22" s="5" t="s">
        <v>15</v>
      </c>
      <c r="B22" s="5" t="s">
        <v>14</v>
      </c>
      <c r="C22" s="5" t="s">
        <v>11</v>
      </c>
      <c r="D22" s="6">
        <v>10</v>
      </c>
      <c r="E22" s="6">
        <v>150</v>
      </c>
      <c r="F22" s="8">
        <f>D22*E22</f>
        <v>1500</v>
      </c>
      <c r="G22" s="7">
        <f>F22/$C$2</f>
        <v>54.278994029310653</v>
      </c>
    </row>
    <row r="27" spans="1:7" ht="15" x14ac:dyDescent="0.2">
      <c r="A27" s="9"/>
    </row>
    <row r="28" spans="1:7" ht="15" x14ac:dyDescent="0.2">
      <c r="B28" s="9"/>
    </row>
    <row r="29" spans="1:7" ht="15" x14ac:dyDescent="0.2">
      <c r="A29" s="9"/>
    </row>
    <row r="30" spans="1:7" ht="15" x14ac:dyDescent="0.2">
      <c r="B30" s="9"/>
    </row>
    <row r="31" spans="1:7" ht="15" x14ac:dyDescent="0.2">
      <c r="A31" s="9"/>
    </row>
    <row r="32" spans="1:7" ht="15" x14ac:dyDescent="0.2">
      <c r="B32" s="9"/>
    </row>
    <row r="33" spans="1:2" ht="15" x14ac:dyDescent="0.2">
      <c r="A33" s="9"/>
    </row>
    <row r="34" spans="1:2" ht="15" x14ac:dyDescent="0.2">
      <c r="B34" s="9"/>
    </row>
  </sheetData>
  <sortState ref="A5:G22">
    <sortCondition descending="1" ref="A5:A22"/>
    <sortCondition ref="B5:B22"/>
  </sortState>
  <pageMargins left="0.78740157499999996" right="0.78740157499999996" top="0.984251969" bottom="0.984251969" header="0.4921259845" footer="0.4921259845"/>
  <pageSetup paperSize="9" orientation="portrait" horizontalDpi="4294967293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4"/>
  <sheetViews>
    <sheetView zoomScale="130" zoomScaleNormal="130" workbookViewId="0">
      <selection activeCell="C5" sqref="C5"/>
    </sheetView>
  </sheetViews>
  <sheetFormatPr defaultRowHeight="12.75" x14ac:dyDescent="0.2"/>
  <cols>
    <col min="1" max="1" width="16" customWidth="1"/>
    <col min="2" max="2" width="11" customWidth="1"/>
    <col min="4" max="4" width="17.42578125" customWidth="1"/>
    <col min="5" max="5" width="19.42578125" customWidth="1"/>
    <col min="6" max="6" width="20" customWidth="1"/>
    <col min="7" max="7" width="17" customWidth="1"/>
    <col min="8" max="8" width="10.140625" customWidth="1"/>
  </cols>
  <sheetData>
    <row r="1" spans="1:8" ht="18" x14ac:dyDescent="0.2">
      <c r="A1" s="1" t="s">
        <v>17</v>
      </c>
      <c r="B1" s="1"/>
      <c r="C1" s="1"/>
      <c r="D1" s="1"/>
      <c r="E1" s="1"/>
      <c r="F1" s="1"/>
      <c r="G1" s="1"/>
    </row>
    <row r="2" spans="1:8" ht="18" x14ac:dyDescent="0.2">
      <c r="A2" s="2" t="s">
        <v>0</v>
      </c>
      <c r="B2" s="2"/>
      <c r="C2" s="10">
        <v>27.635000000000002</v>
      </c>
      <c r="D2" s="3"/>
      <c r="E2" s="3"/>
      <c r="F2" s="3"/>
      <c r="G2" s="3"/>
      <c r="H2" s="3"/>
    </row>
    <row r="3" spans="1:8" ht="18" x14ac:dyDescent="0.2">
      <c r="D3" s="3"/>
      <c r="E3" s="3"/>
      <c r="F3" s="3"/>
      <c r="G3" s="3"/>
      <c r="H3" s="3"/>
    </row>
    <row r="4" spans="1:8" ht="15" x14ac:dyDescent="0.2">
      <c r="A4" s="4" t="s">
        <v>1</v>
      </c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</row>
    <row r="5" spans="1:8" x14ac:dyDescent="0.2">
      <c r="A5" s="5" t="s">
        <v>8</v>
      </c>
      <c r="B5" s="5" t="s">
        <v>9</v>
      </c>
      <c r="C5" s="5" t="s">
        <v>12</v>
      </c>
      <c r="D5" s="6">
        <v>50</v>
      </c>
      <c r="E5" s="6">
        <v>300</v>
      </c>
      <c r="F5" s="8">
        <f>D5*E5</f>
        <v>15000</v>
      </c>
      <c r="G5" s="7">
        <f>F5/$C$2</f>
        <v>542.7899402931065</v>
      </c>
    </row>
    <row r="6" spans="1:8" x14ac:dyDescent="0.2">
      <c r="A6" s="5" t="s">
        <v>8</v>
      </c>
      <c r="B6" s="5" t="s">
        <v>13</v>
      </c>
      <c r="C6" s="5" t="s">
        <v>12</v>
      </c>
      <c r="D6" s="6">
        <v>50</v>
      </c>
      <c r="E6" s="6">
        <v>301</v>
      </c>
      <c r="F6" s="8">
        <f>D6*E6</f>
        <v>15050</v>
      </c>
      <c r="G6" s="7">
        <f>F6/$C$2</f>
        <v>544.5992400940836</v>
      </c>
    </row>
    <row r="7" spans="1:8" x14ac:dyDescent="0.2">
      <c r="A7" s="5" t="s">
        <v>8</v>
      </c>
      <c r="B7" s="5" t="s">
        <v>14</v>
      </c>
      <c r="C7" s="5" t="s">
        <v>12</v>
      </c>
      <c r="D7" s="6">
        <v>40</v>
      </c>
      <c r="E7" s="6">
        <v>300</v>
      </c>
      <c r="F7" s="8">
        <f>D7*E7</f>
        <v>12000</v>
      </c>
      <c r="G7" s="7">
        <f>F7/$C$2</f>
        <v>434.23195223448522</v>
      </c>
    </row>
    <row r="8" spans="1:8" x14ac:dyDescent="0.2">
      <c r="A8" s="5" t="s">
        <v>15</v>
      </c>
      <c r="B8" s="5" t="s">
        <v>9</v>
      </c>
      <c r="C8" s="5" t="s">
        <v>12</v>
      </c>
      <c r="D8" s="6">
        <v>49</v>
      </c>
      <c r="E8" s="6">
        <v>200</v>
      </c>
      <c r="F8" s="8">
        <f>D8*E8</f>
        <v>9800</v>
      </c>
      <c r="G8" s="7">
        <f>F8/$C$2</f>
        <v>354.62276099149625</v>
      </c>
    </row>
    <row r="9" spans="1:8" x14ac:dyDescent="0.2">
      <c r="A9" s="5" t="s">
        <v>15</v>
      </c>
      <c r="B9" s="5" t="s">
        <v>13</v>
      </c>
      <c r="C9" s="5" t="s">
        <v>12</v>
      </c>
      <c r="D9" s="6">
        <v>50</v>
      </c>
      <c r="E9" s="6">
        <v>190</v>
      </c>
      <c r="F9" s="8">
        <f>D9*E9</f>
        <v>9500</v>
      </c>
      <c r="G9" s="7">
        <f>F9/$C$2</f>
        <v>343.76696218563416</v>
      </c>
    </row>
    <row r="10" spans="1:8" x14ac:dyDescent="0.2">
      <c r="A10" s="5" t="s">
        <v>15</v>
      </c>
      <c r="B10" s="5" t="s">
        <v>14</v>
      </c>
      <c r="C10" s="5" t="s">
        <v>12</v>
      </c>
      <c r="D10" s="6">
        <v>50</v>
      </c>
      <c r="E10" s="6">
        <v>150</v>
      </c>
      <c r="F10" s="8">
        <f>D10*E10</f>
        <v>7500</v>
      </c>
      <c r="G10" s="7">
        <f>F10/$C$2</f>
        <v>271.39497014655325</v>
      </c>
    </row>
    <row r="11" spans="1:8" x14ac:dyDescent="0.2">
      <c r="A11" s="5" t="s">
        <v>8</v>
      </c>
      <c r="B11" s="5" t="s">
        <v>9</v>
      </c>
      <c r="C11" s="5" t="s">
        <v>10</v>
      </c>
      <c r="D11" s="6">
        <v>10</v>
      </c>
      <c r="E11" s="6">
        <v>200</v>
      </c>
      <c r="F11" s="8">
        <f>D11*E11</f>
        <v>2000</v>
      </c>
      <c r="G11" s="7">
        <f>F11/$C$2</f>
        <v>72.371992039080865</v>
      </c>
    </row>
    <row r="12" spans="1:8" x14ac:dyDescent="0.2">
      <c r="A12" s="5" t="s">
        <v>8</v>
      </c>
      <c r="B12" s="5" t="s">
        <v>13</v>
      </c>
      <c r="C12" s="5" t="s">
        <v>10</v>
      </c>
      <c r="D12" s="6">
        <v>10</v>
      </c>
      <c r="E12" s="6">
        <v>250</v>
      </c>
      <c r="F12" s="8">
        <f>D12*E12</f>
        <v>2500</v>
      </c>
      <c r="G12" s="7">
        <f>F12/$C$2</f>
        <v>90.464990048851092</v>
      </c>
    </row>
    <row r="13" spans="1:8" x14ac:dyDescent="0.2">
      <c r="A13" s="5" t="s">
        <v>8</v>
      </c>
      <c r="B13" s="5" t="s">
        <v>14</v>
      </c>
      <c r="C13" s="5" t="s">
        <v>10</v>
      </c>
      <c r="D13" s="6">
        <v>10</v>
      </c>
      <c r="E13" s="6">
        <v>240</v>
      </c>
      <c r="F13" s="8">
        <f>D13*E13</f>
        <v>2400</v>
      </c>
      <c r="G13" s="7">
        <f>F13/$C$2</f>
        <v>86.846390446897047</v>
      </c>
    </row>
    <row r="14" spans="1:8" x14ac:dyDescent="0.2">
      <c r="A14" s="5" t="s">
        <v>15</v>
      </c>
      <c r="B14" s="5" t="s">
        <v>9</v>
      </c>
      <c r="C14" s="5" t="s">
        <v>10</v>
      </c>
      <c r="D14" s="6">
        <v>9</v>
      </c>
      <c r="E14" s="6">
        <v>150</v>
      </c>
      <c r="F14" s="8">
        <f>D14*E14</f>
        <v>1350</v>
      </c>
      <c r="G14" s="7">
        <f>F14/$C$2</f>
        <v>48.851094626379592</v>
      </c>
    </row>
    <row r="15" spans="1:8" x14ac:dyDescent="0.2">
      <c r="A15" s="5" t="s">
        <v>15</v>
      </c>
      <c r="B15" s="5" t="s">
        <v>13</v>
      </c>
      <c r="C15" s="5" t="s">
        <v>10</v>
      </c>
      <c r="D15" s="6">
        <v>9</v>
      </c>
      <c r="E15" s="6">
        <v>180</v>
      </c>
      <c r="F15" s="8">
        <f>D15*E15</f>
        <v>1620</v>
      </c>
      <c r="G15" s="7">
        <f>F15/$C$2</f>
        <v>58.621313551655504</v>
      </c>
    </row>
    <row r="16" spans="1:8" x14ac:dyDescent="0.2">
      <c r="A16" s="5" t="s">
        <v>15</v>
      </c>
      <c r="B16" s="5" t="s">
        <v>14</v>
      </c>
      <c r="C16" s="5" t="s">
        <v>10</v>
      </c>
      <c r="D16" s="6">
        <v>10</v>
      </c>
      <c r="E16" s="6">
        <v>200</v>
      </c>
      <c r="F16" s="8">
        <f>D16*E16</f>
        <v>2000</v>
      </c>
      <c r="G16" s="7">
        <f>F16/$C$2</f>
        <v>72.371992039080865</v>
      </c>
    </row>
    <row r="17" spans="1:7" x14ac:dyDescent="0.2">
      <c r="A17" s="5" t="s">
        <v>8</v>
      </c>
      <c r="B17" s="5" t="s">
        <v>9</v>
      </c>
      <c r="C17" s="5" t="s">
        <v>11</v>
      </c>
      <c r="D17" s="6">
        <v>8</v>
      </c>
      <c r="E17" s="6">
        <v>190</v>
      </c>
      <c r="F17" s="8">
        <f>D17*E17</f>
        <v>1520</v>
      </c>
      <c r="G17" s="7">
        <f>F17/$C$2</f>
        <v>55.002713949701466</v>
      </c>
    </row>
    <row r="18" spans="1:7" x14ac:dyDescent="0.2">
      <c r="A18" s="5" t="s">
        <v>8</v>
      </c>
      <c r="B18" s="5" t="s">
        <v>13</v>
      </c>
      <c r="C18" s="5" t="s">
        <v>11</v>
      </c>
      <c r="D18" s="6">
        <v>8</v>
      </c>
      <c r="E18" s="6">
        <v>200</v>
      </c>
      <c r="F18" s="8">
        <f>D18*E18</f>
        <v>1600</v>
      </c>
      <c r="G18" s="7">
        <f>F18/$C$2</f>
        <v>57.897593631264698</v>
      </c>
    </row>
    <row r="19" spans="1:7" x14ac:dyDescent="0.2">
      <c r="A19" s="5" t="s">
        <v>8</v>
      </c>
      <c r="B19" s="5" t="s">
        <v>14</v>
      </c>
      <c r="C19" s="5" t="s">
        <v>11</v>
      </c>
      <c r="D19" s="6">
        <v>10</v>
      </c>
      <c r="E19" s="6">
        <v>205</v>
      </c>
      <c r="F19" s="8">
        <f>D19*E19</f>
        <v>2050</v>
      </c>
      <c r="G19" s="7">
        <f>F19/$C$2</f>
        <v>74.181291840057895</v>
      </c>
    </row>
    <row r="20" spans="1:7" x14ac:dyDescent="0.2">
      <c r="A20" s="5" t="s">
        <v>15</v>
      </c>
      <c r="B20" s="5" t="s">
        <v>9</v>
      </c>
      <c r="C20" s="5" t="s">
        <v>11</v>
      </c>
      <c r="D20" s="6">
        <v>10</v>
      </c>
      <c r="E20" s="6">
        <v>120</v>
      </c>
      <c r="F20" s="8">
        <f>D20*E20</f>
        <v>1200</v>
      </c>
      <c r="G20" s="7">
        <f>F20/$C$2</f>
        <v>43.423195223448523</v>
      </c>
    </row>
    <row r="21" spans="1:7" x14ac:dyDescent="0.2">
      <c r="A21" s="5" t="s">
        <v>15</v>
      </c>
      <c r="B21" s="5" t="s">
        <v>13</v>
      </c>
      <c r="C21" s="5" t="s">
        <v>11</v>
      </c>
      <c r="D21" s="6">
        <v>10</v>
      </c>
      <c r="E21" s="6">
        <v>220</v>
      </c>
      <c r="F21" s="8">
        <f>D21*E21</f>
        <v>2200</v>
      </c>
      <c r="G21" s="7">
        <f>F21/$C$2</f>
        <v>79.609191242988956</v>
      </c>
    </row>
    <row r="22" spans="1:7" x14ac:dyDescent="0.2">
      <c r="A22" s="5" t="s">
        <v>15</v>
      </c>
      <c r="B22" s="5" t="s">
        <v>14</v>
      </c>
      <c r="C22" s="5" t="s">
        <v>11</v>
      </c>
      <c r="D22" s="6">
        <v>10</v>
      </c>
      <c r="E22" s="6">
        <v>150</v>
      </c>
      <c r="F22" s="8">
        <f>D22*E22</f>
        <v>1500</v>
      </c>
      <c r="G22" s="7">
        <f>F22/$C$2</f>
        <v>54.278994029310653</v>
      </c>
    </row>
    <row r="27" spans="1:7" ht="15" x14ac:dyDescent="0.2">
      <c r="A27" s="9"/>
    </row>
    <row r="28" spans="1:7" ht="15" x14ac:dyDescent="0.2">
      <c r="B28" s="9"/>
    </row>
    <row r="29" spans="1:7" ht="15" x14ac:dyDescent="0.2">
      <c r="A29" s="9"/>
    </row>
    <row r="30" spans="1:7" ht="15" x14ac:dyDescent="0.2">
      <c r="B30" s="9"/>
    </row>
    <row r="31" spans="1:7" ht="15" x14ac:dyDescent="0.2">
      <c r="A31" s="9"/>
    </row>
    <row r="32" spans="1:7" ht="15" x14ac:dyDescent="0.2">
      <c r="B32" s="9"/>
    </row>
    <row r="33" spans="1:2" ht="15" x14ac:dyDescent="0.2">
      <c r="A33" s="9"/>
    </row>
    <row r="34" spans="1:2" ht="15" x14ac:dyDescent="0.2">
      <c r="B34" s="9"/>
    </row>
  </sheetData>
  <sortState ref="A5:G22">
    <sortCondition ref="C5:C22"/>
  </sortState>
  <pageMargins left="0.78740157499999996" right="0.78740157499999996" top="0.984251969" bottom="0.984251969" header="0.4921259845" footer="0.4921259845"/>
  <pageSetup paperSize="9" orientation="portrait" horizontalDpi="4294967293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8"/>
  <sheetViews>
    <sheetView zoomScale="130" zoomScaleNormal="130" workbookViewId="0">
      <selection activeCell="A5" sqref="A5"/>
    </sheetView>
  </sheetViews>
  <sheetFormatPr defaultRowHeight="12.75" outlineLevelRow="2" x14ac:dyDescent="0.2"/>
  <cols>
    <col min="1" max="1" width="16" customWidth="1"/>
    <col min="2" max="2" width="11" customWidth="1"/>
    <col min="4" max="4" width="17.42578125" customWidth="1"/>
    <col min="5" max="5" width="19.42578125" customWidth="1"/>
    <col min="6" max="6" width="20" customWidth="1"/>
    <col min="7" max="7" width="17" customWidth="1"/>
    <col min="8" max="8" width="10.140625" customWidth="1"/>
  </cols>
  <sheetData>
    <row r="1" spans="1:8" ht="18" x14ac:dyDescent="0.2">
      <c r="A1" s="1" t="s">
        <v>16</v>
      </c>
      <c r="B1" s="1"/>
      <c r="C1" s="1"/>
      <c r="D1" s="1"/>
      <c r="E1" s="1"/>
      <c r="F1" s="1"/>
      <c r="G1" s="1"/>
    </row>
    <row r="2" spans="1:8" ht="18" x14ac:dyDescent="0.2">
      <c r="A2" s="2" t="s">
        <v>0</v>
      </c>
      <c r="B2" s="2"/>
      <c r="C2" s="10">
        <v>25.6</v>
      </c>
      <c r="D2" s="3"/>
      <c r="E2" s="3"/>
      <c r="F2" s="3"/>
      <c r="G2" s="3"/>
      <c r="H2" s="3"/>
    </row>
    <row r="3" spans="1:8" ht="18" x14ac:dyDescent="0.2">
      <c r="D3" s="3"/>
      <c r="E3" s="3"/>
      <c r="F3" s="3"/>
      <c r="G3" s="3"/>
      <c r="H3" s="3"/>
    </row>
    <row r="4" spans="1:8" ht="15" x14ac:dyDescent="0.2">
      <c r="A4" s="4" t="s">
        <v>1</v>
      </c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</row>
    <row r="5" spans="1:8" outlineLevel="2" x14ac:dyDescent="0.2">
      <c r="A5" s="5" t="s">
        <v>8</v>
      </c>
      <c r="B5" s="5" t="s">
        <v>9</v>
      </c>
      <c r="C5" s="5" t="s">
        <v>12</v>
      </c>
      <c r="D5" s="6">
        <v>50</v>
      </c>
      <c r="E5" s="6">
        <v>300</v>
      </c>
      <c r="F5" s="8">
        <f>D5*E5</f>
        <v>15000</v>
      </c>
      <c r="G5" s="7">
        <f>F5/$C$2</f>
        <v>585.9375</v>
      </c>
    </row>
    <row r="6" spans="1:8" outlineLevel="2" x14ac:dyDescent="0.2">
      <c r="A6" s="5" t="s">
        <v>8</v>
      </c>
      <c r="B6" s="5" t="s">
        <v>13</v>
      </c>
      <c r="C6" s="5" t="s">
        <v>12</v>
      </c>
      <c r="D6" s="6">
        <v>50</v>
      </c>
      <c r="E6" s="6">
        <v>301</v>
      </c>
      <c r="F6" s="8">
        <f>D6*E6</f>
        <v>15050</v>
      </c>
      <c r="G6" s="7">
        <f>F6/$C$2</f>
        <v>587.890625</v>
      </c>
    </row>
    <row r="7" spans="1:8" outlineLevel="2" x14ac:dyDescent="0.2">
      <c r="A7" s="5" t="s">
        <v>8</v>
      </c>
      <c r="B7" s="5" t="s">
        <v>14</v>
      </c>
      <c r="C7" s="5" t="s">
        <v>12</v>
      </c>
      <c r="D7" s="6">
        <v>40</v>
      </c>
      <c r="E7" s="6">
        <v>300</v>
      </c>
      <c r="F7" s="8">
        <f>D7*E7</f>
        <v>12000</v>
      </c>
      <c r="G7" s="7">
        <f>F7/$C$2</f>
        <v>468.75</v>
      </c>
    </row>
    <row r="8" spans="1:8" outlineLevel="1" x14ac:dyDescent="0.2">
      <c r="A8" s="5"/>
      <c r="B8" s="5"/>
      <c r="C8" s="11" t="s">
        <v>18</v>
      </c>
      <c r="D8" s="6"/>
      <c r="E8" s="6">
        <f>SUBTOTAL(9,E5:E7)</f>
        <v>901</v>
      </c>
      <c r="F8" s="8"/>
      <c r="G8" s="7"/>
    </row>
    <row r="9" spans="1:8" outlineLevel="2" x14ac:dyDescent="0.2">
      <c r="A9" s="5" t="s">
        <v>8</v>
      </c>
      <c r="B9" s="5" t="s">
        <v>9</v>
      </c>
      <c r="C9" s="5" t="s">
        <v>10</v>
      </c>
      <c r="D9" s="6">
        <v>10</v>
      </c>
      <c r="E9" s="6">
        <v>200</v>
      </c>
      <c r="F9" s="8">
        <f>D9*E9</f>
        <v>2000</v>
      </c>
      <c r="G9" s="7">
        <f>F9/$C$2</f>
        <v>78.125</v>
      </c>
    </row>
    <row r="10" spans="1:8" outlineLevel="2" x14ac:dyDescent="0.2">
      <c r="A10" s="5" t="s">
        <v>8</v>
      </c>
      <c r="B10" s="5" t="s">
        <v>13</v>
      </c>
      <c r="C10" s="5" t="s">
        <v>10</v>
      </c>
      <c r="D10" s="6">
        <v>10</v>
      </c>
      <c r="E10" s="6">
        <v>250</v>
      </c>
      <c r="F10" s="8">
        <f>D10*E10</f>
        <v>2500</v>
      </c>
      <c r="G10" s="7">
        <f>F10/$C$2</f>
        <v>97.65625</v>
      </c>
    </row>
    <row r="11" spans="1:8" outlineLevel="2" x14ac:dyDescent="0.2">
      <c r="A11" s="5" t="s">
        <v>8</v>
      </c>
      <c r="B11" s="5" t="s">
        <v>14</v>
      </c>
      <c r="C11" s="5" t="s">
        <v>10</v>
      </c>
      <c r="D11" s="6">
        <v>10</v>
      </c>
      <c r="E11" s="6">
        <v>240</v>
      </c>
      <c r="F11" s="8">
        <f>D11*E11</f>
        <v>2400</v>
      </c>
      <c r="G11" s="7">
        <f>F11/$C$2</f>
        <v>93.75</v>
      </c>
    </row>
    <row r="12" spans="1:8" outlineLevel="1" x14ac:dyDescent="0.2">
      <c r="A12" s="5"/>
      <c r="B12" s="5"/>
      <c r="C12" s="11" t="s">
        <v>19</v>
      </c>
      <c r="D12" s="6"/>
      <c r="E12" s="6">
        <f>SUBTOTAL(9,E9:E11)</f>
        <v>690</v>
      </c>
      <c r="F12" s="8"/>
      <c r="G12" s="7"/>
    </row>
    <row r="13" spans="1:8" outlineLevel="2" x14ac:dyDescent="0.2">
      <c r="A13" s="5" t="s">
        <v>8</v>
      </c>
      <c r="B13" s="5" t="s">
        <v>9</v>
      </c>
      <c r="C13" s="5" t="s">
        <v>11</v>
      </c>
      <c r="D13" s="6">
        <v>8</v>
      </c>
      <c r="E13" s="6">
        <v>190</v>
      </c>
      <c r="F13" s="8">
        <f>D13*E13</f>
        <v>1520</v>
      </c>
      <c r="G13" s="7">
        <f>F13/$C$2</f>
        <v>59.375</v>
      </c>
    </row>
    <row r="14" spans="1:8" outlineLevel="2" x14ac:dyDescent="0.2">
      <c r="A14" s="5" t="s">
        <v>8</v>
      </c>
      <c r="B14" s="5" t="s">
        <v>13</v>
      </c>
      <c r="C14" s="5" t="s">
        <v>11</v>
      </c>
      <c r="D14" s="6">
        <v>8</v>
      </c>
      <c r="E14" s="6">
        <v>200</v>
      </c>
      <c r="F14" s="8">
        <f>D14*E14</f>
        <v>1600</v>
      </c>
      <c r="G14" s="7">
        <f>F14/$C$2</f>
        <v>62.5</v>
      </c>
    </row>
    <row r="15" spans="1:8" outlineLevel="2" x14ac:dyDescent="0.2">
      <c r="A15" s="5" t="s">
        <v>8</v>
      </c>
      <c r="B15" s="5" t="s">
        <v>14</v>
      </c>
      <c r="C15" s="5" t="s">
        <v>11</v>
      </c>
      <c r="D15" s="6">
        <v>10</v>
      </c>
      <c r="E15" s="6">
        <v>205</v>
      </c>
      <c r="F15" s="8">
        <f>D15*E15</f>
        <v>2050</v>
      </c>
      <c r="G15" s="7">
        <f>F15/$C$2</f>
        <v>80.078125</v>
      </c>
    </row>
    <row r="16" spans="1:8" outlineLevel="1" x14ac:dyDescent="0.2">
      <c r="A16" s="5"/>
      <c r="B16" s="5"/>
      <c r="C16" s="11" t="s">
        <v>20</v>
      </c>
      <c r="D16" s="6"/>
      <c r="E16" s="6">
        <f>SUBTOTAL(9,E13:E15)</f>
        <v>595</v>
      </c>
      <c r="F16" s="8"/>
      <c r="G16" s="7"/>
    </row>
    <row r="17" spans="1:7" outlineLevel="2" x14ac:dyDescent="0.2">
      <c r="A17" s="5" t="s">
        <v>15</v>
      </c>
      <c r="B17" s="5" t="s">
        <v>9</v>
      </c>
      <c r="C17" s="5" t="s">
        <v>12</v>
      </c>
      <c r="D17" s="6">
        <v>49</v>
      </c>
      <c r="E17" s="6">
        <v>200</v>
      </c>
      <c r="F17" s="8">
        <f>D17*E17</f>
        <v>9800</v>
      </c>
      <c r="G17" s="7">
        <f>F17/$C$2</f>
        <v>382.8125</v>
      </c>
    </row>
    <row r="18" spans="1:7" outlineLevel="2" x14ac:dyDescent="0.2">
      <c r="A18" s="5" t="s">
        <v>15</v>
      </c>
      <c r="B18" s="5" t="s">
        <v>13</v>
      </c>
      <c r="C18" s="5" t="s">
        <v>12</v>
      </c>
      <c r="D18" s="6">
        <v>50</v>
      </c>
      <c r="E18" s="6">
        <v>190</v>
      </c>
      <c r="F18" s="8">
        <f>D18*E18</f>
        <v>9500</v>
      </c>
      <c r="G18" s="7">
        <f>F18/$C$2</f>
        <v>371.09375</v>
      </c>
    </row>
    <row r="19" spans="1:7" outlineLevel="2" x14ac:dyDescent="0.2">
      <c r="A19" s="5" t="s">
        <v>15</v>
      </c>
      <c r="B19" s="5" t="s">
        <v>14</v>
      </c>
      <c r="C19" s="5" t="s">
        <v>12</v>
      </c>
      <c r="D19" s="6">
        <v>50</v>
      </c>
      <c r="E19" s="6">
        <v>150</v>
      </c>
      <c r="F19" s="8">
        <f>D19*E19</f>
        <v>7500</v>
      </c>
      <c r="G19" s="7">
        <f>F19/$C$2</f>
        <v>292.96875</v>
      </c>
    </row>
    <row r="20" spans="1:7" outlineLevel="1" x14ac:dyDescent="0.2">
      <c r="A20" s="5"/>
      <c r="B20" s="5"/>
      <c r="C20" s="11" t="s">
        <v>18</v>
      </c>
      <c r="D20" s="6"/>
      <c r="E20" s="6">
        <f>SUBTOTAL(9,E17:E19)</f>
        <v>540</v>
      </c>
      <c r="F20" s="8"/>
      <c r="G20" s="7"/>
    </row>
    <row r="21" spans="1:7" outlineLevel="2" x14ac:dyDescent="0.2">
      <c r="A21" s="5" t="s">
        <v>15</v>
      </c>
      <c r="B21" s="5" t="s">
        <v>9</v>
      </c>
      <c r="C21" s="5" t="s">
        <v>10</v>
      </c>
      <c r="D21" s="6">
        <v>9</v>
      </c>
      <c r="E21" s="6">
        <v>150</v>
      </c>
      <c r="F21" s="8">
        <f>D21*E21</f>
        <v>1350</v>
      </c>
      <c r="G21" s="7">
        <f>F21/$C$2</f>
        <v>52.734375</v>
      </c>
    </row>
    <row r="22" spans="1:7" outlineLevel="2" x14ac:dyDescent="0.2">
      <c r="A22" s="5" t="s">
        <v>15</v>
      </c>
      <c r="B22" s="5" t="s">
        <v>13</v>
      </c>
      <c r="C22" s="5" t="s">
        <v>10</v>
      </c>
      <c r="D22" s="6">
        <v>9</v>
      </c>
      <c r="E22" s="6">
        <v>180</v>
      </c>
      <c r="F22" s="8">
        <f>D22*E22</f>
        <v>1620</v>
      </c>
      <c r="G22" s="7">
        <f>F22/$C$2</f>
        <v>63.28125</v>
      </c>
    </row>
    <row r="23" spans="1:7" outlineLevel="2" x14ac:dyDescent="0.2">
      <c r="A23" s="5" t="s">
        <v>15</v>
      </c>
      <c r="B23" s="5" t="s">
        <v>14</v>
      </c>
      <c r="C23" s="5" t="s">
        <v>10</v>
      </c>
      <c r="D23" s="6">
        <v>10</v>
      </c>
      <c r="E23" s="6">
        <v>200</v>
      </c>
      <c r="F23" s="8">
        <f>D23*E23</f>
        <v>2000</v>
      </c>
      <c r="G23" s="7">
        <f>F23/$C$2</f>
        <v>78.125</v>
      </c>
    </row>
    <row r="24" spans="1:7" outlineLevel="1" x14ac:dyDescent="0.2">
      <c r="A24" s="5"/>
      <c r="B24" s="5"/>
      <c r="C24" s="11" t="s">
        <v>19</v>
      </c>
      <c r="D24" s="6"/>
      <c r="E24" s="6">
        <f>SUBTOTAL(9,E21:E23)</f>
        <v>530</v>
      </c>
      <c r="F24" s="8"/>
      <c r="G24" s="7"/>
    </row>
    <row r="25" spans="1:7" outlineLevel="2" x14ac:dyDescent="0.2">
      <c r="A25" s="5" t="s">
        <v>15</v>
      </c>
      <c r="B25" s="5" t="s">
        <v>9</v>
      </c>
      <c r="C25" s="5" t="s">
        <v>11</v>
      </c>
      <c r="D25" s="6">
        <v>10</v>
      </c>
      <c r="E25" s="6">
        <v>120</v>
      </c>
      <c r="F25" s="8">
        <f>D25*E25</f>
        <v>1200</v>
      </c>
      <c r="G25" s="7">
        <f>F25/$C$2</f>
        <v>46.875</v>
      </c>
    </row>
    <row r="26" spans="1:7" outlineLevel="2" x14ac:dyDescent="0.2">
      <c r="A26" s="5" t="s">
        <v>15</v>
      </c>
      <c r="B26" s="5" t="s">
        <v>13</v>
      </c>
      <c r="C26" s="5" t="s">
        <v>11</v>
      </c>
      <c r="D26" s="6">
        <v>10</v>
      </c>
      <c r="E26" s="6">
        <v>220</v>
      </c>
      <c r="F26" s="8">
        <f>D26*E26</f>
        <v>2200</v>
      </c>
      <c r="G26" s="7">
        <f>F26/$C$2</f>
        <v>85.9375</v>
      </c>
    </row>
    <row r="27" spans="1:7" outlineLevel="2" x14ac:dyDescent="0.2">
      <c r="A27" s="5" t="s">
        <v>15</v>
      </c>
      <c r="B27" s="5" t="s">
        <v>14</v>
      </c>
      <c r="C27" s="5" t="s">
        <v>11</v>
      </c>
      <c r="D27" s="6">
        <v>10</v>
      </c>
      <c r="E27" s="6">
        <v>150</v>
      </c>
      <c r="F27" s="8">
        <f>D27*E27</f>
        <v>1500</v>
      </c>
      <c r="G27" s="7">
        <f>F27/$C$2</f>
        <v>58.59375</v>
      </c>
    </row>
    <row r="28" spans="1:7" outlineLevel="1" x14ac:dyDescent="0.2">
      <c r="A28" s="12"/>
      <c r="B28" s="12"/>
      <c r="C28" s="16" t="s">
        <v>20</v>
      </c>
      <c r="D28" s="13"/>
      <c r="E28" s="13">
        <f>SUBTOTAL(9,E25:E27)</f>
        <v>490</v>
      </c>
      <c r="F28" s="14"/>
      <c r="G28" s="15"/>
    </row>
    <row r="29" spans="1:7" x14ac:dyDescent="0.2">
      <c r="A29" s="12"/>
      <c r="B29" s="12"/>
      <c r="C29" s="16" t="s">
        <v>21</v>
      </c>
      <c r="D29" s="13"/>
      <c r="E29" s="13">
        <f>SUBTOTAL(9,E5:E27)</f>
        <v>3746</v>
      </c>
      <c r="F29" s="14"/>
      <c r="G29" s="15"/>
    </row>
    <row r="31" spans="1:7" ht="15" x14ac:dyDescent="0.2">
      <c r="A31" s="9"/>
    </row>
    <row r="32" spans="1:7" ht="15" x14ac:dyDescent="0.2">
      <c r="B32" s="9"/>
    </row>
    <row r="33" spans="1:2" ht="15" x14ac:dyDescent="0.2">
      <c r="A33" s="9"/>
    </row>
    <row r="34" spans="1:2" ht="15" x14ac:dyDescent="0.2">
      <c r="B34" s="9"/>
    </row>
    <row r="35" spans="1:2" ht="15" x14ac:dyDescent="0.2">
      <c r="A35" s="9"/>
    </row>
    <row r="36" spans="1:2" ht="15" x14ac:dyDescent="0.2">
      <c r="B36" s="9"/>
    </row>
    <row r="37" spans="1:2" ht="15" x14ac:dyDescent="0.2">
      <c r="A37" s="9"/>
    </row>
    <row r="38" spans="1:2" ht="15" x14ac:dyDescent="0.2">
      <c r="B38" s="9"/>
    </row>
  </sheetData>
  <sortState ref="A5:G22">
    <sortCondition descending="1" ref="A5:A22"/>
  </sortState>
  <pageMargins left="0.78740157499999996" right="0.78740157499999996" top="0.984251969" bottom="0.984251969" header="0.4921259845" footer="0.4921259845"/>
  <pageSetup paperSize="9" orientation="portrait" horizontalDpi="4294967293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zadání </vt:lpstr>
      <vt:lpstr>krok 1 - řazení</vt:lpstr>
      <vt:lpstr>krok 2 - souhrny</vt:lpstr>
    </vt:vector>
  </TitlesOfParts>
  <Company>czu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hes</dc:creator>
  <cp:lastModifiedBy>pc</cp:lastModifiedBy>
  <dcterms:created xsi:type="dcterms:W3CDTF">2004-12-07T19:42:36Z</dcterms:created>
  <dcterms:modified xsi:type="dcterms:W3CDTF">2014-09-09T12:26:31Z</dcterms:modified>
</cp:coreProperties>
</file>